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426"/>
  <workbookPr defaultThemeVersion="164011"/>
  <mc:AlternateContent xmlns:mc="http://schemas.openxmlformats.org/markup-compatibility/2006">
    <mc:Choice Requires="x15">
      <x15ac:absPath xmlns:x15ac="http://schemas.microsoft.com/office/spreadsheetml/2010/11/ac" url="C:\Users\竹内俊彦\Dropbox\研究関連\学会発表\2016年\2016年12月17日・ストーリー・マンガ要約の評価基準とそれに基づく要約ソフトの提案(日本教育工学会・福井・仁愛女子大学)\Rプログラム\"/>
    </mc:Choice>
  </mc:AlternateContent>
  <bookViews>
    <workbookView xWindow="0" yWindow="0" windowWidth="23040" windowHeight="8628"/>
  </bookViews>
  <sheets>
    <sheet name="元データ" sheetId="2" r:id="rId1"/>
    <sheet name="回帰分析" sheetId="3" r:id="rId2"/>
    <sheet name="Sheet7" sheetId="9" r:id="rId3"/>
    <sheet name="Sheet8" sheetId="10" r:id="rId4"/>
    <sheet name="Sheet5" sheetId="7" r:id="rId5"/>
    <sheet name="単純回帰分析" sheetId="4" r:id="rId6"/>
    <sheet name="重要そうな係数のみ" sheetId="5" r:id="rId7"/>
    <sheet name="重要そうな係数に絞った回帰分析" sheetId="6"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2" l="1"/>
  <c r="G3" i="2"/>
  <c r="F4" i="2"/>
  <c r="G4" i="2"/>
  <c r="F5" i="2"/>
  <c r="G5" i="2"/>
  <c r="F6" i="2"/>
  <c r="G6" i="2"/>
  <c r="F7" i="2"/>
  <c r="G7" i="2"/>
  <c r="F8" i="2"/>
  <c r="G8"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F62" i="2"/>
  <c r="G62" i="2"/>
  <c r="F63" i="2"/>
  <c r="G63" i="2"/>
  <c r="F64" i="2"/>
  <c r="G64" i="2"/>
  <c r="F65" i="2"/>
  <c r="G65" i="2"/>
  <c r="F66" i="2"/>
  <c r="G66" i="2"/>
  <c r="F67" i="2"/>
  <c r="G67" i="2"/>
  <c r="F68" i="2"/>
  <c r="G68" i="2"/>
  <c r="F69" i="2"/>
  <c r="G69" i="2"/>
  <c r="F70" i="2"/>
  <c r="G70" i="2"/>
  <c r="F71" i="2"/>
  <c r="G71" i="2"/>
  <c r="F72" i="2"/>
  <c r="G72" i="2"/>
  <c r="F73" i="2"/>
  <c r="G73" i="2"/>
  <c r="F74" i="2"/>
  <c r="G74" i="2"/>
  <c r="F75" i="2"/>
  <c r="G75" i="2"/>
  <c r="F76" i="2"/>
  <c r="G76" i="2"/>
  <c r="F77" i="2"/>
  <c r="G77" i="2"/>
  <c r="F78" i="2"/>
  <c r="G78" i="2"/>
  <c r="F79" i="2"/>
  <c r="G79" i="2"/>
  <c r="F80" i="2"/>
  <c r="G80" i="2"/>
  <c r="F81" i="2"/>
  <c r="G81" i="2"/>
  <c r="F82" i="2"/>
  <c r="G82" i="2"/>
  <c r="F83" i="2"/>
  <c r="G83" i="2"/>
  <c r="F84" i="2"/>
  <c r="G84" i="2"/>
  <c r="F85" i="2"/>
  <c r="G85" i="2"/>
  <c r="F86" i="2"/>
  <c r="G86" i="2"/>
  <c r="F87" i="2"/>
  <c r="G87" i="2"/>
  <c r="F88" i="2"/>
  <c r="G88" i="2"/>
  <c r="F89" i="2"/>
  <c r="G89" i="2"/>
  <c r="F90" i="2"/>
  <c r="G90" i="2"/>
  <c r="F91" i="2"/>
  <c r="G91" i="2"/>
  <c r="F92" i="2"/>
  <c r="G92" i="2"/>
  <c r="F93" i="2"/>
  <c r="G93" i="2"/>
  <c r="F94" i="2"/>
  <c r="G94" i="2"/>
  <c r="F95" i="2"/>
  <c r="G95" i="2"/>
  <c r="F96" i="2"/>
  <c r="G96" i="2"/>
  <c r="F97" i="2"/>
  <c r="G97" i="2"/>
  <c r="F98" i="2"/>
  <c r="G98" i="2"/>
  <c r="F99" i="2"/>
  <c r="G99" i="2"/>
  <c r="F100" i="2"/>
  <c r="G100" i="2"/>
  <c r="F101" i="2"/>
  <c r="G101" i="2"/>
  <c r="F102" i="2"/>
  <c r="G102" i="2"/>
  <c r="F103" i="2"/>
  <c r="G103" i="2"/>
  <c r="F104" i="2"/>
  <c r="G104" i="2"/>
  <c r="F105" i="2"/>
  <c r="G105" i="2"/>
  <c r="F106" i="2"/>
  <c r="G106" i="2"/>
  <c r="F107" i="2"/>
  <c r="G107" i="2"/>
  <c r="F108" i="2"/>
  <c r="G108" i="2"/>
  <c r="F109" i="2"/>
  <c r="G109" i="2"/>
  <c r="G2" i="2"/>
  <c r="F2" i="2"/>
  <c r="E110" i="2"/>
  <c r="D110" i="2"/>
  <c r="H76" i="7" l="1"/>
  <c r="H66" i="7"/>
  <c r="H43" i="7"/>
  <c r="H39" i="7"/>
  <c r="H31" i="7"/>
  <c r="H20" i="7"/>
  <c r="H13" i="7"/>
  <c r="H12" i="7"/>
  <c r="P12" i="2" l="1"/>
  <c r="P13" i="2"/>
  <c r="P20" i="2"/>
  <c r="P31" i="2"/>
  <c r="P39" i="2"/>
  <c r="P43" i="2"/>
  <c r="P66" i="2"/>
  <c r="P76" i="2"/>
</calcChain>
</file>

<file path=xl/sharedStrings.xml><?xml version="1.0" encoding="utf-8"?>
<sst xmlns="http://schemas.openxmlformats.org/spreadsheetml/2006/main" count="1054" uniqueCount="266">
  <si>
    <t>コマ001</t>
  </si>
  <si>
    <t>店俯瞰</t>
    <rPh sb="0" eb="1">
      <t>ミセ</t>
    </rPh>
    <rPh sb="1" eb="3">
      <t>フカン</t>
    </rPh>
    <phoneticPr fontId="1"/>
  </si>
  <si>
    <t>コマ002</t>
  </si>
  <si>
    <t>二人が歩く</t>
    <rPh sb="0" eb="2">
      <t>フタリ</t>
    </rPh>
    <rPh sb="3" eb="4">
      <t>アル</t>
    </rPh>
    <phoneticPr fontId="1"/>
  </si>
  <si>
    <t>コマ003</t>
  </si>
  <si>
    <t>水上さんあそこが/神宮司先輩のお店なんです…</t>
    <rPh sb="0" eb="2">
      <t>ミズカミ</t>
    </rPh>
    <rPh sb="9" eb="12">
      <t>ジングウジ</t>
    </rPh>
    <rPh sb="12" eb="14">
      <t>センパイ</t>
    </rPh>
    <rPh sb="16" eb="17">
      <t>ミセ</t>
    </rPh>
    <phoneticPr fontId="1"/>
  </si>
  <si>
    <t>コマ004</t>
  </si>
  <si>
    <t>ん？</t>
  </si>
  <si>
    <t>コマ005</t>
  </si>
  <si>
    <t>カチャ</t>
  </si>
  <si>
    <t>コマ006</t>
  </si>
  <si>
    <t>ビンを眺める神宮司</t>
    <rPh sb="3" eb="4">
      <t>ナガ</t>
    </rPh>
    <rPh sb="6" eb="9">
      <t>ジングウジ</t>
    </rPh>
    <phoneticPr fontId="1"/>
  </si>
  <si>
    <t>コマ007</t>
  </si>
  <si>
    <t>せ　先輩…</t>
    <rPh sb="2" eb="4">
      <t>センパイ</t>
    </rPh>
    <phoneticPr fontId="1"/>
  </si>
  <si>
    <t>コマ008</t>
  </si>
  <si>
    <t>ああ平沢か</t>
    <rPh sb="2" eb="4">
      <t>ヒラサワ</t>
    </rPh>
    <phoneticPr fontId="1"/>
  </si>
  <si>
    <t>コマ009</t>
  </si>
  <si>
    <t>あっ/水上さんお久しぶりです</t>
    <rPh sb="3" eb="5">
      <t>ミズカミ</t>
    </rPh>
    <rPh sb="8" eb="9">
      <t>ヒサ</t>
    </rPh>
    <phoneticPr fontId="1"/>
  </si>
  <si>
    <t>コマ010</t>
  </si>
  <si>
    <t>平沢はちゃんと御社の役に立ててますか？　もちろんだよ　うちの無国籍料理チェーン　また新しい店舗がオープンしてね</t>
    <rPh sb="0" eb="2">
      <t>ヒラサワ</t>
    </rPh>
    <rPh sb="7" eb="9">
      <t>オンシャ</t>
    </rPh>
    <rPh sb="10" eb="11">
      <t>ヤク</t>
    </rPh>
    <rPh sb="12" eb="13">
      <t>タ</t>
    </rPh>
    <rPh sb="30" eb="33">
      <t>ムコクセキ</t>
    </rPh>
    <rPh sb="33" eb="35">
      <t>リョウリ</t>
    </rPh>
    <rPh sb="42" eb="43">
      <t>アタラ</t>
    </rPh>
    <rPh sb="45" eb="47">
      <t>テンポ</t>
    </rPh>
    <phoneticPr fontId="1"/>
  </si>
  <si>
    <t>コマ011</t>
  </si>
  <si>
    <t>優花ちゃんのおかげで業績は好調！　仕入れの責任者として彼女とプリンス物産さんには感謝してるよ/とんでもないですっ</t>
    <rPh sb="0" eb="2">
      <t>ユウカ</t>
    </rPh>
    <rPh sb="10" eb="12">
      <t>ギョウセキ</t>
    </rPh>
    <rPh sb="13" eb="15">
      <t>コウチョウ</t>
    </rPh>
    <rPh sb="17" eb="19">
      <t>シイ</t>
    </rPh>
    <rPh sb="21" eb="24">
      <t>セキニンシャ</t>
    </rPh>
    <rPh sb="27" eb="29">
      <t>カノジョ</t>
    </rPh>
    <rPh sb="34" eb="36">
      <t>ブッサン</t>
    </rPh>
    <rPh sb="40" eb="42">
      <t>カンシャ</t>
    </rPh>
    <phoneticPr fontId="1"/>
  </si>
  <si>
    <t>コマ012</t>
  </si>
  <si>
    <t>神宮司先輩から仕事を引き継いでもう半年も経つのに/ご迷惑ばかりおかけして…</t>
    <rPh sb="0" eb="3">
      <t>ジングウジ</t>
    </rPh>
    <rPh sb="3" eb="5">
      <t>センパイ</t>
    </rPh>
    <rPh sb="7" eb="9">
      <t>シゴト</t>
    </rPh>
    <rPh sb="10" eb="11">
      <t>ヒ</t>
    </rPh>
    <rPh sb="12" eb="13">
      <t>ツ</t>
    </rPh>
    <rPh sb="17" eb="19">
      <t>ハントシ</t>
    </rPh>
    <rPh sb="20" eb="21">
      <t>タ</t>
    </rPh>
    <rPh sb="26" eb="28">
      <t>メイワク</t>
    </rPh>
    <phoneticPr fontId="1"/>
  </si>
  <si>
    <t>コマ013</t>
  </si>
  <si>
    <t>ところで先輩…</t>
    <rPh sb="4" eb="6">
      <t>センパイ</t>
    </rPh>
    <phoneticPr fontId="1"/>
  </si>
  <si>
    <t>コマ014</t>
  </si>
  <si>
    <t>そんな汚い泥水なんか見つめてどうしたんです？</t>
    <rPh sb="3" eb="4">
      <t>キタナ</t>
    </rPh>
    <rPh sb="5" eb="7">
      <t>ドロミズ</t>
    </rPh>
    <rPh sb="10" eb="11">
      <t>ミ</t>
    </rPh>
    <phoneticPr fontId="1"/>
  </si>
  <si>
    <t>コマ015</t>
  </si>
  <si>
    <t>おいおい　これはパンを焼くのに大切な天然酵母だぞ　泥水とはなんだよ/えーっ？</t>
    <rPh sb="11" eb="12">
      <t>ヤ</t>
    </rPh>
    <rPh sb="15" eb="17">
      <t>タイセツ</t>
    </rPh>
    <rPh sb="18" eb="20">
      <t>テンネン</t>
    </rPh>
    <rPh sb="20" eb="22">
      <t>コウボ</t>
    </rPh>
    <rPh sb="25" eb="27">
      <t>ドロミズ</t>
    </rPh>
    <phoneticPr fontId="1"/>
  </si>
  <si>
    <t>コマ016</t>
  </si>
  <si>
    <t>レーズンにリンゴ　ニンジン　ミカン…　色々な果物や野菜をぬるま湯に漬けて発酵させることで培養できるんだ</t>
    <rPh sb="19" eb="21">
      <t>イロイロ</t>
    </rPh>
    <rPh sb="22" eb="24">
      <t>クダモノ</t>
    </rPh>
    <rPh sb="25" eb="27">
      <t>ヤサイ</t>
    </rPh>
    <rPh sb="31" eb="32">
      <t>ユ</t>
    </rPh>
    <rPh sb="33" eb="34">
      <t>ツ</t>
    </rPh>
    <rPh sb="36" eb="38">
      <t>ハッコウ</t>
    </rPh>
    <rPh sb="44" eb="46">
      <t>バイヨウ</t>
    </rPh>
    <phoneticPr fontId="1"/>
  </si>
  <si>
    <t>コマ017</t>
  </si>
  <si>
    <t>へぇ…　最近よく聞くけど　そんな簡単に作れるんですね</t>
    <rPh sb="4" eb="6">
      <t>サイキン</t>
    </rPh>
    <rPh sb="8" eb="9">
      <t>キ</t>
    </rPh>
    <rPh sb="16" eb="18">
      <t>カンタン</t>
    </rPh>
    <rPh sb="19" eb="20">
      <t>ツク</t>
    </rPh>
    <phoneticPr fontId="1"/>
  </si>
  <si>
    <t>コマ018</t>
  </si>
  <si>
    <t>まあ　この後さらに手間を加える必要はあるんだけどな　でも…</t>
    <rPh sb="5" eb="6">
      <t>ノチ</t>
    </rPh>
    <rPh sb="9" eb="11">
      <t>テマ</t>
    </rPh>
    <rPh sb="12" eb="13">
      <t>クワ</t>
    </rPh>
    <rPh sb="15" eb="17">
      <t>ヒツヨウ</t>
    </rPh>
    <phoneticPr fontId="1"/>
  </si>
  <si>
    <t>コマ019</t>
  </si>
  <si>
    <t>会社を辞めてまで挑戦したいと思ったハンバーガーだから/自分でバンズも研究して　本当に自信のあるものだけをお客さんに提供したいんだ！</t>
    <rPh sb="0" eb="2">
      <t>カイシャ</t>
    </rPh>
    <rPh sb="3" eb="4">
      <t>ヤ</t>
    </rPh>
    <rPh sb="8" eb="10">
      <t>チョウセン</t>
    </rPh>
    <rPh sb="14" eb="15">
      <t>オモ</t>
    </rPh>
    <rPh sb="27" eb="29">
      <t>ジブン</t>
    </rPh>
    <rPh sb="34" eb="36">
      <t>ケンキュウ</t>
    </rPh>
    <rPh sb="39" eb="41">
      <t>ホントウ</t>
    </rPh>
    <rPh sb="42" eb="44">
      <t>ジシン</t>
    </rPh>
    <rPh sb="53" eb="54">
      <t>キャク</t>
    </rPh>
    <rPh sb="57" eb="59">
      <t>テイキョウ</t>
    </rPh>
    <phoneticPr fontId="1"/>
  </si>
  <si>
    <t>コマ020</t>
  </si>
  <si>
    <t>(かっこいい！)私　先輩のこと応援してます！</t>
    <rPh sb="8" eb="9">
      <t>ワタシ</t>
    </rPh>
    <rPh sb="10" eb="12">
      <t>センパイ</t>
    </rPh>
    <rPh sb="15" eb="17">
      <t>オウエン</t>
    </rPh>
    <phoneticPr fontId="1"/>
  </si>
  <si>
    <t>コマ021</t>
  </si>
  <si>
    <t>コホン</t>
  </si>
  <si>
    <t>コマ022</t>
  </si>
  <si>
    <t>ああっ　すみません/実は先輩にお願いしたいことが…/俺に？</t>
    <rPh sb="10" eb="11">
      <t>ジツ</t>
    </rPh>
    <rPh sb="12" eb="14">
      <t>センパイ</t>
    </rPh>
    <rPh sb="16" eb="17">
      <t>ネガ</t>
    </rPh>
    <rPh sb="26" eb="27">
      <t>オレ</t>
    </rPh>
    <phoneticPr fontId="1"/>
  </si>
  <si>
    <t>コマ023</t>
  </si>
  <si>
    <t>前に話したの覚えてるかな？/僕は日本の大学に二年間在籍した後アメリカに留学したんだが　そこで今の妻と出会ってね/確か一目惚れでしたよね</t>
    <rPh sb="0" eb="1">
      <t>マエ</t>
    </rPh>
    <rPh sb="2" eb="3">
      <t>ハナ</t>
    </rPh>
    <rPh sb="6" eb="7">
      <t>オボ</t>
    </rPh>
    <rPh sb="14" eb="15">
      <t>ボク</t>
    </rPh>
    <rPh sb="16" eb="18">
      <t>ニホン</t>
    </rPh>
    <rPh sb="19" eb="21">
      <t>ダイガク</t>
    </rPh>
    <rPh sb="22" eb="25">
      <t>ニネンカン</t>
    </rPh>
    <rPh sb="25" eb="27">
      <t>ザイセキ</t>
    </rPh>
    <rPh sb="29" eb="30">
      <t>ノチ</t>
    </rPh>
    <rPh sb="35" eb="37">
      <t>リュウガク</t>
    </rPh>
    <rPh sb="46" eb="47">
      <t>イマ</t>
    </rPh>
    <rPh sb="48" eb="49">
      <t>ツマ</t>
    </rPh>
    <rPh sb="50" eb="52">
      <t>デア</t>
    </rPh>
    <rPh sb="56" eb="57">
      <t>タシ</t>
    </rPh>
    <rPh sb="58" eb="60">
      <t>ヒトメ</t>
    </rPh>
    <rPh sb="60" eb="61">
      <t>ホ</t>
    </rPh>
    <phoneticPr fontId="1"/>
  </si>
  <si>
    <t>コマ024</t>
  </si>
  <si>
    <t>ホームステイ先の父親がそのことを知って/わざわざクリスマスにレストランを予約してくれたんだ</t>
    <rPh sb="6" eb="7">
      <t>サキ</t>
    </rPh>
    <rPh sb="8" eb="10">
      <t>チチオヤ</t>
    </rPh>
    <rPh sb="16" eb="17">
      <t>シ</t>
    </rPh>
    <rPh sb="36" eb="38">
      <t>ヨヤク</t>
    </rPh>
    <phoneticPr fontId="1"/>
  </si>
  <si>
    <t>コマ025</t>
  </si>
  <si>
    <t>粋なことをしてくれる方だったんですね/ああ　そこは学生ではとても行けない店でなんと彼は僕らのために事前にシェフに料理を注文して代金まで払ってくれたんだ！</t>
    <rPh sb="0" eb="1">
      <t>イキ</t>
    </rPh>
    <rPh sb="10" eb="11">
      <t>カタ</t>
    </rPh>
    <rPh sb="25" eb="27">
      <t>ガクセイ</t>
    </rPh>
    <rPh sb="32" eb="33">
      <t>イ</t>
    </rPh>
    <rPh sb="36" eb="37">
      <t>ミセ</t>
    </rPh>
    <rPh sb="41" eb="42">
      <t>カレ</t>
    </rPh>
    <rPh sb="43" eb="44">
      <t>ボク</t>
    </rPh>
    <rPh sb="49" eb="51">
      <t>ジゼン</t>
    </rPh>
    <rPh sb="56" eb="58">
      <t>リョウリ</t>
    </rPh>
    <rPh sb="59" eb="61">
      <t>チュウモン</t>
    </rPh>
    <rPh sb="63" eb="65">
      <t>ダイキン</t>
    </rPh>
    <rPh sb="67" eb="68">
      <t>ハラ</t>
    </rPh>
    <phoneticPr fontId="1"/>
  </si>
  <si>
    <t>コマ026</t>
  </si>
  <si>
    <t>素敵な思い出だなぁ/料理はフレンチのコースですか？/それともイタリアン？</t>
    <rPh sb="0" eb="2">
      <t>ステキ</t>
    </rPh>
    <rPh sb="3" eb="4">
      <t>オモ</t>
    </rPh>
    <rPh sb="5" eb="6">
      <t>デ</t>
    </rPh>
    <rPh sb="10" eb="12">
      <t>リョウリ</t>
    </rPh>
    <phoneticPr fontId="1"/>
  </si>
  <si>
    <t>コマ027</t>
  </si>
  <si>
    <t>いや実はね…/それがハンバーガーだったんだよ</t>
    <rPh sb="2" eb="3">
      <t>ジツ</t>
    </rPh>
    <phoneticPr fontId="1"/>
  </si>
  <si>
    <t>コマ028</t>
  </si>
  <si>
    <t>えっ！？</t>
  </si>
  <si>
    <t>コマ029</t>
  </si>
  <si>
    <t>そこで　お願いなんだが…/なんとかそいつを再現できないかな？</t>
    <rPh sb="5" eb="6">
      <t>ネガ</t>
    </rPh>
    <rPh sb="21" eb="23">
      <t>サイゲン</t>
    </rPh>
    <phoneticPr fontId="1"/>
  </si>
  <si>
    <t>コマ030</t>
  </si>
  <si>
    <t>アメリカ・ビルの夜景</t>
    <rPh sb="8" eb="10">
      <t>ヤケイ</t>
    </rPh>
    <phoneticPr fontId="1"/>
  </si>
  <si>
    <t>コマ031</t>
  </si>
  <si>
    <t>あの夜の事は今でも鮮明に覚えてる…/慣れない雰囲気の中で肩身の狭い思いをしてたんだけど身近なハンバーガーが出てきてホッとしたなあ　いたずら好きなホストファミリーのお父さんらしい演出だったけど　それからはすごく会話も弾んだんだ…</t>
    <rPh sb="2" eb="3">
      <t>ヨル</t>
    </rPh>
    <rPh sb="4" eb="5">
      <t>コト</t>
    </rPh>
    <rPh sb="6" eb="7">
      <t>イマ</t>
    </rPh>
    <rPh sb="9" eb="11">
      <t>センメイ</t>
    </rPh>
    <rPh sb="12" eb="13">
      <t>オボ</t>
    </rPh>
    <rPh sb="18" eb="19">
      <t>ナ</t>
    </rPh>
    <rPh sb="22" eb="25">
      <t>フンイキ</t>
    </rPh>
    <rPh sb="26" eb="27">
      <t>ナカ</t>
    </rPh>
    <rPh sb="28" eb="30">
      <t>カタミ</t>
    </rPh>
    <rPh sb="31" eb="32">
      <t>セマ</t>
    </rPh>
    <rPh sb="33" eb="34">
      <t>オモ</t>
    </rPh>
    <rPh sb="43" eb="45">
      <t>ミジカ</t>
    </rPh>
    <rPh sb="53" eb="54">
      <t>デ</t>
    </rPh>
    <rPh sb="69" eb="70">
      <t>ス</t>
    </rPh>
    <rPh sb="82" eb="83">
      <t>トウ</t>
    </rPh>
    <rPh sb="88" eb="90">
      <t>エンシュツ</t>
    </rPh>
    <rPh sb="104" eb="106">
      <t>カイワ</t>
    </rPh>
    <rPh sb="107" eb="108">
      <t>ハズ</t>
    </rPh>
    <phoneticPr fontId="1"/>
  </si>
  <si>
    <t>コマ032</t>
  </si>
  <si>
    <t>きっと　なかなか進展しない僕らの関係を歯がゆく思いサプライズを仕掛けてくれたんだと思う…</t>
    <rPh sb="8" eb="10">
      <t>シンテン</t>
    </rPh>
    <rPh sb="13" eb="14">
      <t>ボク</t>
    </rPh>
    <rPh sb="16" eb="18">
      <t>カンケイ</t>
    </rPh>
    <rPh sb="19" eb="20">
      <t>ハ</t>
    </rPh>
    <rPh sb="23" eb="24">
      <t>オモ</t>
    </rPh>
    <rPh sb="31" eb="33">
      <t>シカ</t>
    </rPh>
    <rPh sb="41" eb="42">
      <t>オモ</t>
    </rPh>
    <phoneticPr fontId="1"/>
  </si>
  <si>
    <t>コマ033</t>
  </si>
  <si>
    <t>その後　間もなくして僕らはつき合い始め/今年で10年になる</t>
    <rPh sb="2" eb="3">
      <t>ノチ</t>
    </rPh>
    <rPh sb="4" eb="5">
      <t>マ</t>
    </rPh>
    <rPh sb="10" eb="11">
      <t>ボク</t>
    </rPh>
    <rPh sb="15" eb="16">
      <t>ア</t>
    </rPh>
    <rPh sb="17" eb="18">
      <t>ハジ</t>
    </rPh>
    <rPh sb="20" eb="22">
      <t>コトシ</t>
    </rPh>
    <rPh sb="25" eb="26">
      <t>ネン</t>
    </rPh>
    <phoneticPr fontId="1"/>
  </si>
  <si>
    <t>コマ034</t>
  </si>
  <si>
    <t>そんな思い出があったなんて知りませんでした/おめでとうございます！</t>
    <rPh sb="3" eb="4">
      <t>オモ</t>
    </rPh>
    <rPh sb="5" eb="6">
      <t>デ</t>
    </rPh>
    <rPh sb="13" eb="14">
      <t>シ</t>
    </rPh>
    <phoneticPr fontId="1"/>
  </si>
  <si>
    <t>コマ035</t>
  </si>
  <si>
    <t>戸惑ったような顔</t>
    <rPh sb="0" eb="2">
      <t>トマド</t>
    </rPh>
    <rPh sb="7" eb="8">
      <t>カオ</t>
    </rPh>
    <phoneticPr fontId="1"/>
  </si>
  <si>
    <t>コマ036</t>
  </si>
  <si>
    <t>次の結婚記念日には二人であの夜と同じハンバーガーが食べたいんだ…/わかりました　そのハンバーガーがどんなものだったか教えてもらえますか？</t>
    <rPh sb="0" eb="1">
      <t>ツギ</t>
    </rPh>
    <rPh sb="2" eb="4">
      <t>ケッコン</t>
    </rPh>
    <rPh sb="4" eb="7">
      <t>キネンビ</t>
    </rPh>
    <rPh sb="9" eb="11">
      <t>フタリ</t>
    </rPh>
    <rPh sb="14" eb="15">
      <t>ヨル</t>
    </rPh>
    <rPh sb="16" eb="17">
      <t>オナ</t>
    </rPh>
    <rPh sb="25" eb="26">
      <t>タ</t>
    </rPh>
    <rPh sb="58" eb="59">
      <t>オシ</t>
    </rPh>
    <phoneticPr fontId="1"/>
  </si>
  <si>
    <t>コマ037</t>
  </si>
  <si>
    <t>それが…よく分からないんだ/何が挟まれていたのかもね</t>
    <rPh sb="6" eb="7">
      <t>ワ</t>
    </rPh>
    <rPh sb="14" eb="15">
      <t>ナニ</t>
    </rPh>
    <rPh sb="16" eb="17">
      <t>ハサ</t>
    </rPh>
    <phoneticPr fontId="1"/>
  </si>
  <si>
    <t>コマ038</t>
  </si>
  <si>
    <t>？</t>
  </si>
  <si>
    <t>コマ039</t>
  </si>
  <si>
    <t>い　いや味ははっきりと覚えているんだ！　舌がとろけるなんて表現があるだろ？　まさにそれが大袈裟じゃないようなそんな感じだったな</t>
    <rPh sb="4" eb="5">
      <t>アジ</t>
    </rPh>
    <rPh sb="11" eb="12">
      <t>オボ</t>
    </rPh>
    <rPh sb="20" eb="21">
      <t>シタ</t>
    </rPh>
    <rPh sb="29" eb="31">
      <t>ヒョウゲン</t>
    </rPh>
    <rPh sb="44" eb="47">
      <t>オオゲサ</t>
    </rPh>
    <rPh sb="57" eb="58">
      <t>カン</t>
    </rPh>
    <phoneticPr fontId="1"/>
  </si>
  <si>
    <t>コマ040</t>
  </si>
  <si>
    <t>そのときのレストランに連絡は？/やってはみたが当時とはオーナーもシェフも代わっててね…</t>
    <rPh sb="11" eb="13">
      <t>レンラク</t>
    </rPh>
    <rPh sb="23" eb="25">
      <t>トウジ</t>
    </rPh>
    <rPh sb="36" eb="37">
      <t>カ</t>
    </rPh>
    <phoneticPr fontId="1"/>
  </si>
  <si>
    <t>コマ041</t>
  </si>
  <si>
    <t>うーん　何が挟まれていたかも分からないんじゃ…</t>
    <rPh sb="4" eb="5">
      <t>ナニ</t>
    </rPh>
    <rPh sb="6" eb="7">
      <t>ハサ</t>
    </rPh>
    <rPh sb="14" eb="15">
      <t>ワ</t>
    </rPh>
    <phoneticPr fontId="1"/>
  </si>
  <si>
    <t>コマ042</t>
  </si>
  <si>
    <t>申しわけない…</t>
    <rPh sb="0" eb="1">
      <t>モウ</t>
    </rPh>
    <phoneticPr fontId="1"/>
  </si>
  <si>
    <t>コマ043</t>
  </si>
  <si>
    <t>神宮司くんは知っているように僕は外食チェーンの仕入れ課長なんて肩書のくせに味には鈍くてね…/でもコスト管理の徹底による収益増は水上さんの実績じゃないですか/…</t>
    <rPh sb="0" eb="3">
      <t>ジングウジ</t>
    </rPh>
    <rPh sb="6" eb="7">
      <t>シ</t>
    </rPh>
    <rPh sb="14" eb="15">
      <t>ボク</t>
    </rPh>
    <rPh sb="16" eb="18">
      <t>ガイショク</t>
    </rPh>
    <rPh sb="23" eb="25">
      <t>シイ</t>
    </rPh>
    <rPh sb="26" eb="28">
      <t>カチョウ</t>
    </rPh>
    <rPh sb="31" eb="33">
      <t>カタガキ</t>
    </rPh>
    <rPh sb="37" eb="38">
      <t>アジ</t>
    </rPh>
    <rPh sb="40" eb="41">
      <t>ニブ</t>
    </rPh>
    <rPh sb="51" eb="53">
      <t>カンリ</t>
    </rPh>
    <rPh sb="54" eb="56">
      <t>テッテイ</t>
    </rPh>
    <rPh sb="59" eb="62">
      <t>シュウエキゾウ</t>
    </rPh>
    <rPh sb="63" eb="65">
      <t>ミズカミ</t>
    </rPh>
    <rPh sb="68" eb="70">
      <t>ジッセキ</t>
    </rPh>
    <phoneticPr fontId="1"/>
  </si>
  <si>
    <t>コマ044</t>
  </si>
  <si>
    <t>思いつくものはたくさんありますよね！/スタンダードはビーフ100%のハンバーガーに/チキンフィッシュも…/おいおいさすがに何の肉だったかくらいはわかるよ！/牛肉だ！</t>
    <rPh sb="0" eb="1">
      <t>オモ</t>
    </rPh>
    <rPh sb="61" eb="62">
      <t>ナニ</t>
    </rPh>
    <rPh sb="63" eb="64">
      <t>ニク</t>
    </rPh>
    <rPh sb="78" eb="80">
      <t>ギュウニク</t>
    </rPh>
    <phoneticPr fontId="1"/>
  </si>
  <si>
    <t>コマ045</t>
  </si>
  <si>
    <t>でも　何ていうかな…とにかく　ありとあらゆる最高に美味い牛肉が挟まっていたって印象かな</t>
    <rPh sb="3" eb="4">
      <t>ナニ</t>
    </rPh>
    <rPh sb="22" eb="24">
      <t>サイコウ</t>
    </rPh>
    <rPh sb="25" eb="27">
      <t>ウマ</t>
    </rPh>
    <rPh sb="28" eb="30">
      <t>ギュウニク</t>
    </rPh>
    <rPh sb="31" eb="32">
      <t>ハサ</t>
    </rPh>
    <rPh sb="39" eb="41">
      <t>インショウ</t>
    </rPh>
    <phoneticPr fontId="1"/>
  </si>
  <si>
    <t>コマ046</t>
  </si>
  <si>
    <t>牛肉の部位だけでも無数にありますよ！/ロース　ヒレ　カルビ　タン　ハラミ　ミノ　ハチノス　ギアラ　センマイ…</t>
    <rPh sb="0" eb="2">
      <t>ギュウニク</t>
    </rPh>
    <rPh sb="3" eb="5">
      <t>ブイ</t>
    </rPh>
    <rPh sb="9" eb="11">
      <t>ムスウ</t>
    </rPh>
    <phoneticPr fontId="1"/>
  </si>
  <si>
    <t>コマ047</t>
  </si>
  <si>
    <t>それ　焼肉じゃないの？/あっ</t>
    <rPh sb="3" eb="5">
      <t>ヤキニク</t>
    </rPh>
    <phoneticPr fontId="1"/>
  </si>
  <si>
    <t>コマ048</t>
  </si>
  <si>
    <t>でも　実際内臓肉が混じったハンバーガーもあるんですよ</t>
    <rPh sb="3" eb="5">
      <t>ジッサイ</t>
    </rPh>
    <rPh sb="5" eb="7">
      <t>ナイゾウ</t>
    </rPh>
    <rPh sb="7" eb="8">
      <t>ニク</t>
    </rPh>
    <rPh sb="9" eb="10">
      <t>マ</t>
    </rPh>
    <phoneticPr fontId="1"/>
  </si>
  <si>
    <t>コマ049</t>
  </si>
  <si>
    <t>かつてハンバーグは薄切り肉で作るものでした/それが1840年代に肉挽き器が開発されたことで肉を何十枚も薄切りにする作業がなくなった上　食べやすいという理由から/現代のようなミンチ肉のハンバーグが普及したんです</t>
    <rPh sb="9" eb="11">
      <t>ウスギ</t>
    </rPh>
    <rPh sb="12" eb="13">
      <t>ニク</t>
    </rPh>
    <rPh sb="14" eb="15">
      <t>ツク</t>
    </rPh>
    <rPh sb="29" eb="31">
      <t>ネンダイ</t>
    </rPh>
    <rPh sb="32" eb="33">
      <t>ニク</t>
    </rPh>
    <phoneticPr fontId="1"/>
  </si>
  <si>
    <t>コマ050</t>
  </si>
  <si>
    <t>でもその一方で悪質な業者がそれまで捨てていた屑肉や粗悪な内臓を混入させたためにハンバーグの名を落とすことにもなったんですが…/確かに　何を混ぜられても分からないですもんね</t>
    <rPh sb="4" eb="6">
      <t>イッポウ</t>
    </rPh>
    <rPh sb="7" eb="9">
      <t>アクシツ</t>
    </rPh>
    <rPh sb="10" eb="12">
      <t>ギョウシャ</t>
    </rPh>
    <rPh sb="17" eb="18">
      <t>ス</t>
    </rPh>
    <rPh sb="22" eb="23">
      <t>クズ</t>
    </rPh>
    <rPh sb="23" eb="24">
      <t>ニク</t>
    </rPh>
    <rPh sb="25" eb="27">
      <t>ソアク</t>
    </rPh>
    <rPh sb="28" eb="30">
      <t>ナイゾウ</t>
    </rPh>
    <rPh sb="31" eb="33">
      <t>コンニュウ</t>
    </rPh>
    <rPh sb="45" eb="46">
      <t>ナ</t>
    </rPh>
    <rPh sb="47" eb="48">
      <t>オ</t>
    </rPh>
    <rPh sb="63" eb="64">
      <t>タシ</t>
    </rPh>
    <rPh sb="67" eb="68">
      <t>ナニ</t>
    </rPh>
    <rPh sb="69" eb="70">
      <t>マ</t>
    </rPh>
    <rPh sb="75" eb="76">
      <t>ワ</t>
    </rPh>
    <phoneticPr fontId="1"/>
  </si>
  <si>
    <t>コマ051</t>
  </si>
  <si>
    <t>今はそんな事してる業者はないと信じたいけどね/純粋に味や歯応えの追及のために内臓を混ぜることはありますよ</t>
    <rPh sb="0" eb="1">
      <t>イマ</t>
    </rPh>
    <rPh sb="5" eb="6">
      <t>コト</t>
    </rPh>
    <rPh sb="9" eb="11">
      <t>ギョウシャ</t>
    </rPh>
    <rPh sb="15" eb="16">
      <t>シン</t>
    </rPh>
    <rPh sb="23" eb="25">
      <t>ジュンスイ</t>
    </rPh>
    <rPh sb="26" eb="27">
      <t>アジ</t>
    </rPh>
    <rPh sb="28" eb="30">
      <t>ハゴタ</t>
    </rPh>
    <rPh sb="32" eb="34">
      <t>ツイキュウ</t>
    </rPh>
    <rPh sb="38" eb="40">
      <t>ナイゾウ</t>
    </rPh>
    <rPh sb="41" eb="42">
      <t>マ</t>
    </rPh>
    <phoneticPr fontId="1"/>
  </si>
  <si>
    <t>コマ052</t>
  </si>
  <si>
    <t>確かに思い出してみれば…/さっきありとあらゆる牛肉と言ったけど</t>
    <rPh sb="0" eb="1">
      <t>タシ</t>
    </rPh>
    <rPh sb="3" eb="4">
      <t>オモ</t>
    </rPh>
    <rPh sb="5" eb="6">
      <t>ダ</t>
    </rPh>
    <rPh sb="23" eb="25">
      <t>ギュウニク</t>
    </rPh>
    <rPh sb="26" eb="27">
      <t>イ</t>
    </rPh>
    <phoneticPr fontId="1"/>
  </si>
  <si>
    <t>コマ053</t>
  </si>
  <si>
    <t>赤身や脂身の味だけでなく内臓独特の旨味もあったような気がする/でも僕はレバーなんかは苦手なんだけどね/不思議だな</t>
    <rPh sb="0" eb="2">
      <t>アカミ</t>
    </rPh>
    <rPh sb="3" eb="5">
      <t>アブラミ</t>
    </rPh>
    <rPh sb="6" eb="7">
      <t>アジ</t>
    </rPh>
    <rPh sb="12" eb="14">
      <t>ナイゾウ</t>
    </rPh>
    <rPh sb="14" eb="16">
      <t>ドクトク</t>
    </rPh>
    <rPh sb="17" eb="19">
      <t>ウマミ</t>
    </rPh>
    <rPh sb="26" eb="27">
      <t>キ</t>
    </rPh>
    <rPh sb="33" eb="34">
      <t>ボク</t>
    </rPh>
    <rPh sb="42" eb="44">
      <t>ニガテ</t>
    </rPh>
    <rPh sb="51" eb="54">
      <t>フシギ</t>
    </rPh>
    <phoneticPr fontId="1"/>
  </si>
  <si>
    <t>コマ054</t>
  </si>
  <si>
    <t>目を見開く神宮司</t>
    <rPh sb="0" eb="1">
      <t>メ</t>
    </rPh>
    <rPh sb="2" eb="4">
      <t>ミヒラ</t>
    </rPh>
    <rPh sb="5" eb="8">
      <t>ジングウジ</t>
    </rPh>
    <phoneticPr fontId="1"/>
  </si>
  <si>
    <t>コマ055</t>
  </si>
  <si>
    <t>指をさす神宮司</t>
    <rPh sb="0" eb="1">
      <t>ユビ</t>
    </rPh>
    <rPh sb="4" eb="7">
      <t>ジングウジ</t>
    </rPh>
    <phoneticPr fontId="1"/>
  </si>
  <si>
    <t>コマ056</t>
  </si>
  <si>
    <t>そのハンバーガーが何なのか分かりましたよ！</t>
    <rPh sb="9" eb="10">
      <t>ナニ</t>
    </rPh>
    <rPh sb="13" eb="14">
      <t>ワ</t>
    </rPh>
    <phoneticPr fontId="1"/>
  </si>
  <si>
    <t>コマ057</t>
  </si>
  <si>
    <t>えっ？</t>
  </si>
  <si>
    <t>コマ058</t>
  </si>
  <si>
    <t>結婚記念日当日－</t>
    <rPh sb="0" eb="2">
      <t>ケッコン</t>
    </rPh>
    <rPh sb="2" eb="5">
      <t>キネンビ</t>
    </rPh>
    <rPh sb="5" eb="7">
      <t>トウジツ</t>
    </rPh>
    <phoneticPr fontId="1"/>
  </si>
  <si>
    <t>コマ059</t>
  </si>
  <si>
    <t>なんで平沢が来てるんだ？/いいじゃないですか！/どんなハンバーガーか興味があるんです</t>
    <rPh sb="3" eb="5">
      <t>ヒラサワ</t>
    </rPh>
    <rPh sb="6" eb="7">
      <t>キ</t>
    </rPh>
    <rPh sb="34" eb="36">
      <t>キョウミ</t>
    </rPh>
    <phoneticPr fontId="1"/>
  </si>
  <si>
    <t>コマ060</t>
  </si>
  <si>
    <t>ガチャ</t>
  </si>
  <si>
    <t>コマ061</t>
  </si>
  <si>
    <t>あ/お二人ともようこそ</t>
    <rPh sb="3" eb="5">
      <t>フタリ</t>
    </rPh>
    <phoneticPr fontId="1"/>
  </si>
  <si>
    <t>コマ062</t>
  </si>
  <si>
    <t>では/作らせていただきます！</t>
    <rPh sb="3" eb="4">
      <t>ツク</t>
    </rPh>
    <phoneticPr fontId="1"/>
  </si>
  <si>
    <t>コマ063</t>
  </si>
  <si>
    <t>バンズを鉄板からおろす</t>
    <rPh sb="4" eb="6">
      <t>テッパン</t>
    </rPh>
    <phoneticPr fontId="1"/>
  </si>
  <si>
    <t>コマ064</t>
  </si>
  <si>
    <t>パテの上にレタスを乗せる</t>
    <rPh sb="3" eb="4">
      <t>ウエ</t>
    </rPh>
    <rPh sb="9" eb="10">
      <t>ノ</t>
    </rPh>
    <phoneticPr fontId="1"/>
  </si>
  <si>
    <t>コマ065</t>
  </si>
  <si>
    <t>ジュウウウウ…焼けたハンバーグをレタスの上に乗せる</t>
    <rPh sb="7" eb="8">
      <t>ヤ</t>
    </rPh>
    <rPh sb="20" eb="21">
      <t>ウエ</t>
    </rPh>
    <rPh sb="22" eb="23">
      <t>ノ</t>
    </rPh>
    <phoneticPr fontId="1"/>
  </si>
  <si>
    <t>コマ066</t>
  </si>
  <si>
    <t>鍋に手を伸ばす</t>
    <rPh sb="0" eb="1">
      <t>ナベ</t>
    </rPh>
    <rPh sb="2" eb="3">
      <t>テ</t>
    </rPh>
    <rPh sb="4" eb="5">
      <t>ノ</t>
    </rPh>
    <phoneticPr fontId="1"/>
  </si>
  <si>
    <t>コマ067</t>
  </si>
  <si>
    <t>ブワァ　グツグツグツグツ　鍋の蓋を開ける</t>
    <rPh sb="13" eb="14">
      <t>ナベ</t>
    </rPh>
    <rPh sb="15" eb="16">
      <t>フタ</t>
    </rPh>
    <rPh sb="17" eb="18">
      <t>ア</t>
    </rPh>
    <phoneticPr fontId="1"/>
  </si>
  <si>
    <t>コマ068</t>
  </si>
  <si>
    <t>牛の煮込みを箸でつかむ</t>
    <rPh sb="0" eb="1">
      <t>ウシ</t>
    </rPh>
    <rPh sb="2" eb="4">
      <t>ニコ</t>
    </rPh>
    <rPh sb="6" eb="7">
      <t>ハシ</t>
    </rPh>
    <phoneticPr fontId="1"/>
  </si>
  <si>
    <t>コマ069</t>
  </si>
  <si>
    <t>ハンバーグの上に牛の煮込みを乗せる</t>
    <rPh sb="6" eb="7">
      <t>ウエ</t>
    </rPh>
    <rPh sb="8" eb="9">
      <t>ウシ</t>
    </rPh>
    <rPh sb="10" eb="12">
      <t>ニコ</t>
    </rPh>
    <rPh sb="14" eb="15">
      <t>ノ</t>
    </rPh>
    <phoneticPr fontId="1"/>
  </si>
  <si>
    <t>コマ070</t>
  </si>
  <si>
    <t>3人が見つめる</t>
    <rPh sb="1" eb="2">
      <t>ヒト</t>
    </rPh>
    <rPh sb="3" eb="4">
      <t>ミ</t>
    </rPh>
    <phoneticPr fontId="1"/>
  </si>
  <si>
    <t>コマ071</t>
  </si>
  <si>
    <t>ドッ トリュフを乗せる</t>
    <rPh sb="8" eb="9">
      <t>ノ</t>
    </rPh>
    <phoneticPr fontId="1"/>
  </si>
  <si>
    <t>コマ072</t>
  </si>
  <si>
    <t>トッ　トリュフを切る</t>
    <rPh sb="8" eb="9">
      <t>キ</t>
    </rPh>
    <phoneticPr fontId="1"/>
  </si>
  <si>
    <t>コマ073</t>
  </si>
  <si>
    <t>スライスしたトリュフを乗せる</t>
    <rPh sb="11" eb="12">
      <t>ノ</t>
    </rPh>
    <phoneticPr fontId="1"/>
  </si>
  <si>
    <t>コマ074</t>
  </si>
  <si>
    <t>パフッ　お待たせしました！　これが思い出の－</t>
    <rPh sb="5" eb="6">
      <t>マ</t>
    </rPh>
    <rPh sb="17" eb="18">
      <t>オモ</t>
    </rPh>
    <rPh sb="19" eb="20">
      <t>デ</t>
    </rPh>
    <phoneticPr fontId="1"/>
  </si>
  <si>
    <t>コマ075</t>
  </si>
  <si>
    <t>ロッシーニ・バーガーです！</t>
  </si>
  <si>
    <t>コマ076</t>
  </si>
  <si>
    <t>すごいボリューム…</t>
  </si>
  <si>
    <t>コマ077</t>
  </si>
  <si>
    <t>ロッシーニ・バーガー？/そんな名前は聞いたこともないぞ</t>
    <rPh sb="15" eb="17">
      <t>ナマエ</t>
    </rPh>
    <rPh sb="18" eb="19">
      <t>キ</t>
    </rPh>
    <phoneticPr fontId="1"/>
  </si>
  <si>
    <t>コマ078</t>
  </si>
  <si>
    <t>コマ079</t>
  </si>
  <si>
    <t>ガッ　ハンバーガーをむさぼる夫婦</t>
    <rPh sb="14" eb="16">
      <t>フウフ</t>
    </rPh>
    <phoneticPr fontId="1"/>
  </si>
  <si>
    <t>コマ080</t>
  </si>
  <si>
    <t>目を見開く夫婦</t>
    <rPh sb="0" eb="1">
      <t>メ</t>
    </rPh>
    <rPh sb="2" eb="4">
      <t>ミヒラ</t>
    </rPh>
    <rPh sb="5" eb="7">
      <t>フウフ</t>
    </rPh>
    <phoneticPr fontId="1"/>
  </si>
  <si>
    <t>コマ081</t>
  </si>
  <si>
    <t>顔を見合わせる夫婦</t>
    <rPh sb="0" eb="1">
      <t>カオ</t>
    </rPh>
    <rPh sb="2" eb="4">
      <t>ミア</t>
    </rPh>
    <rPh sb="7" eb="9">
      <t>フウフ</t>
    </rPh>
    <phoneticPr fontId="1"/>
  </si>
  <si>
    <t>コマ082</t>
  </si>
  <si>
    <t>これだ！</t>
  </si>
  <si>
    <t>コマ083</t>
  </si>
  <si>
    <t>神宮司くん説明してくれ！/はい</t>
    <rPh sb="0" eb="3">
      <t>ジングウジ</t>
    </rPh>
    <rPh sb="5" eb="7">
      <t>セツメイ</t>
    </rPh>
    <phoneticPr fontId="1"/>
  </si>
  <si>
    <t>コマ084</t>
  </si>
  <si>
    <t>それまで安価な庶民の食べ物だったハンバーガーは/21世紀に入って　突如　高級品にもなりました/アメリカでグルメハンバーガーブームが起こったんです</t>
    <rPh sb="4" eb="6">
      <t>アンカ</t>
    </rPh>
    <rPh sb="7" eb="9">
      <t>ショミン</t>
    </rPh>
    <rPh sb="10" eb="11">
      <t>タ</t>
    </rPh>
    <rPh sb="12" eb="13">
      <t>モノ</t>
    </rPh>
    <rPh sb="26" eb="28">
      <t>セイキ</t>
    </rPh>
    <rPh sb="29" eb="30">
      <t>ハイ</t>
    </rPh>
    <rPh sb="33" eb="35">
      <t>トツジョ</t>
    </rPh>
    <rPh sb="36" eb="39">
      <t>コウキュウヒン</t>
    </rPh>
    <rPh sb="65" eb="66">
      <t>オ</t>
    </rPh>
    <phoneticPr fontId="1"/>
  </si>
  <si>
    <t>コマ085</t>
  </si>
  <si>
    <t>きっかけは　ニューヨークの4つ星レストランのシェフがカジュアルレストランを出店し　その目玉商品として30ドル近い高級ハンバーガーを出したことでした　当時1ドルは120円前後でしたから3000円以上ですね/さん…</t>
    <rPh sb="15" eb="16">
      <t>ホシ</t>
    </rPh>
    <rPh sb="37" eb="39">
      <t>シュッテン</t>
    </rPh>
    <rPh sb="43" eb="45">
      <t>メダマ</t>
    </rPh>
    <rPh sb="45" eb="47">
      <t>ショウヒン</t>
    </rPh>
    <rPh sb="54" eb="55">
      <t>チカ</t>
    </rPh>
    <rPh sb="56" eb="58">
      <t>コウキュウ</t>
    </rPh>
    <rPh sb="65" eb="66">
      <t>ダ</t>
    </rPh>
    <rPh sb="74" eb="76">
      <t>トウジ</t>
    </rPh>
    <rPh sb="83" eb="84">
      <t>エン</t>
    </rPh>
    <rPh sb="84" eb="86">
      <t>ゼンゴ</t>
    </rPh>
    <rPh sb="95" eb="96">
      <t>エン</t>
    </rPh>
    <rPh sb="96" eb="98">
      <t>イジョウ</t>
    </rPh>
    <phoneticPr fontId="1"/>
  </si>
  <si>
    <t>コマ086</t>
  </si>
  <si>
    <t>その時　作られたハンバーガーが/サーロインをミンチにしたパティ/牛のショートリブの煮込み/フォアグラ/それにトリュフを挟んだものだったんです</t>
    <rPh sb="2" eb="3">
      <t>トキ</t>
    </rPh>
    <rPh sb="4" eb="5">
      <t>ツク</t>
    </rPh>
    <rPh sb="32" eb="33">
      <t>ウシ</t>
    </rPh>
    <rPh sb="41" eb="43">
      <t>ニコ</t>
    </rPh>
    <rPh sb="59" eb="60">
      <t>ハサ</t>
    </rPh>
    <phoneticPr fontId="1"/>
  </si>
  <si>
    <t>コマ087</t>
  </si>
  <si>
    <t>ショートリブって焼き肉でいう上カルビですよね！　聞くだけで豪華！</t>
    <rPh sb="8" eb="9">
      <t>ヤ</t>
    </rPh>
    <rPh sb="10" eb="11">
      <t>ニク</t>
    </rPh>
    <rPh sb="14" eb="15">
      <t>ウエ</t>
    </rPh>
    <rPh sb="24" eb="25">
      <t>キ</t>
    </rPh>
    <rPh sb="29" eb="31">
      <t>ゴウカ</t>
    </rPh>
    <phoneticPr fontId="1"/>
  </si>
  <si>
    <t>コマ088</t>
  </si>
  <si>
    <t>このハンバーガーには元ネタがあって/実はフランス料理では牛ヒレステーキにフォアグラとトリュフを乗せたものを"ロッシーニ風ステーキ"と呼んでるんです</t>
    <rPh sb="10" eb="11">
      <t>モト</t>
    </rPh>
    <rPh sb="18" eb="19">
      <t>ジツ</t>
    </rPh>
    <rPh sb="24" eb="26">
      <t>リョウリ</t>
    </rPh>
    <rPh sb="28" eb="29">
      <t>ウシ</t>
    </rPh>
    <rPh sb="47" eb="48">
      <t>ノ</t>
    </rPh>
    <rPh sb="59" eb="60">
      <t>カゼ</t>
    </rPh>
    <rPh sb="66" eb="67">
      <t>ヨ</t>
    </rPh>
    <phoneticPr fontId="1"/>
  </si>
  <si>
    <t>コマ089</t>
  </si>
  <si>
    <t>有名なオペラの作曲家ロッシーニは　実は大変な美食家としても知られていて　彼の名がつけられているんですよ</t>
    <rPh sb="0" eb="2">
      <t>ユウメイ</t>
    </rPh>
    <rPh sb="7" eb="10">
      <t>サッキョクカ</t>
    </rPh>
    <rPh sb="17" eb="18">
      <t>ジツ</t>
    </rPh>
    <rPh sb="19" eb="21">
      <t>タイヘン</t>
    </rPh>
    <rPh sb="22" eb="25">
      <t>ビショクカ</t>
    </rPh>
    <rPh sb="29" eb="30">
      <t>シ</t>
    </rPh>
    <rPh sb="36" eb="37">
      <t>カレ</t>
    </rPh>
    <rPh sb="38" eb="39">
      <t>ナ</t>
    </rPh>
    <phoneticPr fontId="1"/>
  </si>
  <si>
    <t>コマ090</t>
  </si>
  <si>
    <t>それにしても　よく　我々の食べたハンバーガーがこれだと分かったね？</t>
    <rPh sb="10" eb="12">
      <t>ワレワレ</t>
    </rPh>
    <rPh sb="13" eb="14">
      <t>タ</t>
    </rPh>
    <rPh sb="27" eb="28">
      <t>ワ</t>
    </rPh>
    <phoneticPr fontId="1"/>
  </si>
  <si>
    <t>コマ091</t>
  </si>
  <si>
    <t>ブームが本格化すると多くの高級店がこのバーガーを真似したんです/名づけ親はわかりませんが/いつの間にかロッシーニ・バーガーと呼ばれて</t>
    <rPh sb="4" eb="7">
      <t>ホンカクカ</t>
    </rPh>
    <rPh sb="10" eb="11">
      <t>オオ</t>
    </rPh>
    <rPh sb="13" eb="15">
      <t>コウキュウ</t>
    </rPh>
    <rPh sb="15" eb="16">
      <t>テン</t>
    </rPh>
    <rPh sb="24" eb="26">
      <t>マネ</t>
    </rPh>
    <rPh sb="32" eb="33">
      <t>ナ</t>
    </rPh>
    <rPh sb="35" eb="36">
      <t>オヤ</t>
    </rPh>
    <rPh sb="48" eb="49">
      <t>アイダ</t>
    </rPh>
    <rPh sb="62" eb="63">
      <t>ヨ</t>
    </rPh>
    <phoneticPr fontId="1"/>
  </si>
  <si>
    <t>コマ092</t>
  </si>
  <si>
    <t>それに　水上さんが内臓の味もしたと仰ったのでピンときたんです</t>
    <rPh sb="4" eb="6">
      <t>ミナカミ</t>
    </rPh>
    <rPh sb="9" eb="11">
      <t>ナイゾウ</t>
    </rPh>
    <rPh sb="12" eb="13">
      <t>アジ</t>
    </rPh>
    <rPh sb="17" eb="18">
      <t>オッシャ</t>
    </rPh>
    <phoneticPr fontId="1"/>
  </si>
  <si>
    <t>コマ093</t>
  </si>
  <si>
    <t>そうか…/レバーが苦手な僕が美味しい内臓と言ったからフォアグラを予想したわけか</t>
    <rPh sb="9" eb="11">
      <t>ニガテ</t>
    </rPh>
    <rPh sb="12" eb="13">
      <t>ボク</t>
    </rPh>
    <rPh sb="14" eb="16">
      <t>オイ</t>
    </rPh>
    <rPh sb="18" eb="20">
      <t>ナイゾウ</t>
    </rPh>
    <rPh sb="21" eb="22">
      <t>イ</t>
    </rPh>
    <rPh sb="32" eb="34">
      <t>ヨソウ</t>
    </rPh>
    <phoneticPr fontId="1"/>
  </si>
  <si>
    <t>コマ094</t>
  </si>
  <si>
    <t>あなた/当時はこのハンバーガーがどんなものか　一口　食べただけでもわかったと　言っていたのに/知ったかぶりをしていたのね/…面目ない</t>
    <rPh sb="4" eb="6">
      <t>トウジ</t>
    </rPh>
    <rPh sb="23" eb="25">
      <t>ヒトクチ</t>
    </rPh>
    <rPh sb="26" eb="27">
      <t>タ</t>
    </rPh>
    <rPh sb="39" eb="40">
      <t>イ</t>
    </rPh>
    <rPh sb="47" eb="48">
      <t>シ</t>
    </rPh>
    <rPh sb="62" eb="64">
      <t>メンモク</t>
    </rPh>
    <phoneticPr fontId="1"/>
  </si>
  <si>
    <t>コマ095</t>
  </si>
  <si>
    <t>それにしても神宮司さんってすごい方ですね/自分がそこにいたわけではないのにここまで再現してくれるなんて！</t>
    <rPh sb="6" eb="9">
      <t>ジングウジ</t>
    </rPh>
    <rPh sb="16" eb="17">
      <t>カタ</t>
    </rPh>
    <rPh sb="21" eb="23">
      <t>ジブン</t>
    </rPh>
    <rPh sb="41" eb="43">
      <t>サイゲン</t>
    </rPh>
    <phoneticPr fontId="1"/>
  </si>
  <si>
    <t>コマ096</t>
  </si>
  <si>
    <t>ああ　すごい男さ！/昔　僕が仕入れ部門に配属になった直後　新メニューの開発を手伝うことになったんだけど…</t>
    <rPh sb="6" eb="7">
      <t>オトコ</t>
    </rPh>
    <rPh sb="10" eb="11">
      <t>ムカシ</t>
    </rPh>
    <rPh sb="12" eb="13">
      <t>ボク</t>
    </rPh>
    <rPh sb="14" eb="16">
      <t>シイ</t>
    </rPh>
    <rPh sb="17" eb="19">
      <t>ブモン</t>
    </rPh>
    <rPh sb="20" eb="22">
      <t>ハイゾク</t>
    </rPh>
    <rPh sb="26" eb="28">
      <t>チョクゴ</t>
    </rPh>
    <rPh sb="29" eb="30">
      <t>シン</t>
    </rPh>
    <rPh sb="35" eb="37">
      <t>カイハツ</t>
    </rPh>
    <rPh sb="38" eb="40">
      <t>テツダ</t>
    </rPh>
    <phoneticPr fontId="1"/>
  </si>
  <si>
    <t>コマ097</t>
  </si>
  <si>
    <t>僕はアメリカ暮らしの経験から/エディブル・フラワーで鶏肉のローストの周りを飾ることを提案した…</t>
    <rPh sb="0" eb="1">
      <t>ボク</t>
    </rPh>
    <rPh sb="6" eb="7">
      <t>ク</t>
    </rPh>
    <rPh sb="10" eb="12">
      <t>ケイケン</t>
    </rPh>
    <rPh sb="26" eb="28">
      <t>トリニク</t>
    </rPh>
    <rPh sb="34" eb="35">
      <t>マワ</t>
    </rPh>
    <rPh sb="37" eb="38">
      <t>カザ</t>
    </rPh>
    <rPh sb="42" eb="44">
      <t>テイアン</t>
    </rPh>
    <phoneticPr fontId="1"/>
  </si>
  <si>
    <t>コマ098</t>
  </si>
  <si>
    <t>エディブル・フラワーって食用花のことですよね？/アメリカではポピュラーと聞いたことがありますけど想像しただけでも綺麗な一皿ですよね！</t>
    <rPh sb="12" eb="14">
      <t>ショクヨウ</t>
    </rPh>
    <rPh sb="14" eb="15">
      <t>ハナ</t>
    </rPh>
    <rPh sb="36" eb="37">
      <t>キ</t>
    </rPh>
    <rPh sb="48" eb="50">
      <t>ソウゾウ</t>
    </rPh>
    <rPh sb="56" eb="58">
      <t>キレイ</t>
    </rPh>
    <rPh sb="59" eb="61">
      <t>ヒトサラ</t>
    </rPh>
    <phoneticPr fontId="1"/>
  </si>
  <si>
    <t>コマ099</t>
  </si>
  <si>
    <t>確かに綺麗だったんだが上司には「それだけだ」と酷評されたよ/その頃だ/プリンス物産の神宮司くんと知り合ったのはね</t>
    <rPh sb="0" eb="1">
      <t>タシ</t>
    </rPh>
    <rPh sb="3" eb="5">
      <t>キレイ</t>
    </rPh>
    <rPh sb="11" eb="13">
      <t>ジョウシ</t>
    </rPh>
    <rPh sb="23" eb="25">
      <t>コクヒョウ</t>
    </rPh>
    <rPh sb="32" eb="33">
      <t>コロ</t>
    </rPh>
    <rPh sb="39" eb="41">
      <t>ブッサン</t>
    </rPh>
    <rPh sb="42" eb="45">
      <t>ジングウジ</t>
    </rPh>
    <rPh sb="48" eb="49">
      <t>シ</t>
    </rPh>
    <rPh sb="50" eb="51">
      <t>ア</t>
    </rPh>
    <phoneticPr fontId="1"/>
  </si>
  <si>
    <t>コマ100</t>
  </si>
  <si>
    <t>彼は花を飾りに使うだけではなく/ヒマワリのつぼみのバターソテーを付け合わせにすることを提案し/最高の食用ヒマワリを入手してくれたんだ</t>
    <rPh sb="0" eb="1">
      <t>カレ</t>
    </rPh>
    <rPh sb="2" eb="3">
      <t>ハナ</t>
    </rPh>
    <rPh sb="4" eb="5">
      <t>カザ</t>
    </rPh>
    <rPh sb="7" eb="8">
      <t>ツカ</t>
    </rPh>
    <rPh sb="32" eb="33">
      <t>ツ</t>
    </rPh>
    <rPh sb="34" eb="35">
      <t>ア</t>
    </rPh>
    <rPh sb="43" eb="45">
      <t>テイアン</t>
    </rPh>
    <rPh sb="47" eb="49">
      <t>サイコウ</t>
    </rPh>
    <rPh sb="50" eb="52">
      <t>ショクヨウ</t>
    </rPh>
    <rPh sb="57" eb="59">
      <t>ニュウシュ</t>
    </rPh>
    <phoneticPr fontId="1"/>
  </si>
  <si>
    <t>コマ101</t>
  </si>
  <si>
    <t>エディブル・フラワーでかざった肉料理</t>
    <rPh sb="15" eb="16">
      <t>ニク</t>
    </rPh>
    <rPh sb="16" eb="18">
      <t>リョウリ</t>
    </rPh>
    <phoneticPr fontId="1"/>
  </si>
  <si>
    <t>コマ102</t>
  </si>
  <si>
    <t>僕にとってエディブル・フラワーは単に飾りであり食べること"も"できる花に過ぎなかったのが/神宮司くんはその一歩先を教えてくれたんだ/どうせ食べるなら少しでも美味い物にってね</t>
    <rPh sb="0" eb="1">
      <t>ボク</t>
    </rPh>
    <rPh sb="16" eb="17">
      <t>タン</t>
    </rPh>
    <rPh sb="18" eb="19">
      <t>カザ</t>
    </rPh>
    <rPh sb="23" eb="24">
      <t>タ</t>
    </rPh>
    <rPh sb="34" eb="35">
      <t>ハナ</t>
    </rPh>
    <rPh sb="36" eb="37">
      <t>ス</t>
    </rPh>
    <rPh sb="45" eb="48">
      <t>ジングウジ</t>
    </rPh>
    <rPh sb="53" eb="56">
      <t>イッポサキ</t>
    </rPh>
    <rPh sb="57" eb="58">
      <t>オシ</t>
    </rPh>
    <rPh sb="69" eb="70">
      <t>タ</t>
    </rPh>
    <rPh sb="74" eb="75">
      <t>スコ</t>
    </rPh>
    <rPh sb="78" eb="80">
      <t>ウマ</t>
    </rPh>
    <rPh sb="81" eb="82">
      <t>モノ</t>
    </rPh>
    <phoneticPr fontId="1"/>
  </si>
  <si>
    <t>コマ103</t>
  </si>
  <si>
    <t>このハンバーガーもアメリカで食べたものより美味しい気がするのは気のせいかな</t>
    <rPh sb="14" eb="15">
      <t>タ</t>
    </rPh>
    <rPh sb="21" eb="23">
      <t>オイ</t>
    </rPh>
    <rPh sb="25" eb="26">
      <t>キ</t>
    </rPh>
    <rPh sb="31" eb="32">
      <t>キ</t>
    </rPh>
    <phoneticPr fontId="1"/>
  </si>
  <si>
    <t>コマ104</t>
  </si>
  <si>
    <t>え？/実は－</t>
    <rPh sb="3" eb="4">
      <t>ジツ</t>
    </rPh>
    <phoneticPr fontId="1"/>
  </si>
  <si>
    <t>コマ105</t>
  </si>
  <si>
    <t>アメリカでは肉の噛み応えを優先するため小麦のタンパク質であるグルテンを粉砕した柔らかいバンズが使われることが多いんですが/米食文化の日本人の好みに合わせて今回はもっちりしたバンズを焼いてみました</t>
    <rPh sb="6" eb="7">
      <t>ニク</t>
    </rPh>
    <rPh sb="8" eb="9">
      <t>カ</t>
    </rPh>
    <rPh sb="10" eb="11">
      <t>コタ</t>
    </rPh>
    <rPh sb="13" eb="15">
      <t>ユウセン</t>
    </rPh>
    <rPh sb="19" eb="21">
      <t>コムギ</t>
    </rPh>
    <rPh sb="26" eb="27">
      <t>シツ</t>
    </rPh>
    <rPh sb="35" eb="37">
      <t>フンサイ</t>
    </rPh>
    <rPh sb="39" eb="40">
      <t>ヤワ</t>
    </rPh>
    <rPh sb="47" eb="48">
      <t>ツカ</t>
    </rPh>
    <rPh sb="54" eb="55">
      <t>オオ</t>
    </rPh>
    <rPh sb="61" eb="62">
      <t>コメ</t>
    </rPh>
    <rPh sb="62" eb="63">
      <t>ショク</t>
    </rPh>
    <rPh sb="63" eb="65">
      <t>ブンカ</t>
    </rPh>
    <rPh sb="66" eb="69">
      <t>ニホンジン</t>
    </rPh>
    <rPh sb="70" eb="71">
      <t>コノ</t>
    </rPh>
    <rPh sb="73" eb="74">
      <t>ア</t>
    </rPh>
    <rPh sb="77" eb="79">
      <t>コンカイ</t>
    </rPh>
    <rPh sb="90" eb="91">
      <t>ヤ</t>
    </rPh>
    <phoneticPr fontId="1"/>
  </si>
  <si>
    <t>コマ106</t>
  </si>
  <si>
    <t>パンの違いにも気づけないなんて…僕は本当に味オンチな男だな…</t>
    <rPh sb="3" eb="4">
      <t>チガ</t>
    </rPh>
    <rPh sb="7" eb="8">
      <t>キ</t>
    </rPh>
    <rPh sb="16" eb="17">
      <t>ボク</t>
    </rPh>
    <rPh sb="18" eb="20">
      <t>ホントウ</t>
    </rPh>
    <rPh sb="21" eb="22">
      <t>アジ</t>
    </rPh>
    <rPh sb="26" eb="27">
      <t>オトコ</t>
    </rPh>
    <phoneticPr fontId="1"/>
  </si>
  <si>
    <t>コマ107</t>
  </si>
  <si>
    <t>目を伏せる水上</t>
    <rPh sb="0" eb="1">
      <t>メ</t>
    </rPh>
    <rPh sb="2" eb="3">
      <t>フ</t>
    </rPh>
    <rPh sb="5" eb="6">
      <t>ミズ</t>
    </rPh>
    <rPh sb="6" eb="7">
      <t>ウエ</t>
    </rPh>
    <phoneticPr fontId="1"/>
  </si>
  <si>
    <t>コマ108</t>
  </si>
  <si>
    <t>神宮司くん/今日はどうもありがとう</t>
    <rPh sb="0" eb="3">
      <t>ジングウジ</t>
    </rPh>
    <rPh sb="6" eb="8">
      <t>キョウ</t>
    </rPh>
    <phoneticPr fontId="1"/>
  </si>
  <si>
    <t>[01] コマ面積</t>
  </si>
  <si>
    <t>[02] コマ縦横比 (縦サイズ / 横サイズ)</t>
  </si>
  <si>
    <t>[03] コマ縦サイズ</t>
  </si>
  <si>
    <t>[04] コマ横サイズ</t>
  </si>
  <si>
    <t>[05] ページ内のコマ順序(最初のコマなら1)</t>
  </si>
  <si>
    <t>[06] ページ内の最初のコマか？(最初なら1)</t>
  </si>
  <si>
    <t>[07] ページ内の最後のコマか？(最後なら1)</t>
  </si>
  <si>
    <t>[08] 偶数ペーシ(0)か奇数ページ(1)か</t>
  </si>
  <si>
    <t>[09] 発言セリフの文字数</t>
  </si>
  <si>
    <t>[10] 内心セリフの文字数</t>
  </si>
  <si>
    <t>[11] ナレーション文字数</t>
  </si>
  <si>
    <t>[12] 効果音等，セリフ以外の文字数</t>
  </si>
  <si>
    <t>[13] 主人公が描かれているか？(描かれているなら1)</t>
  </si>
  <si>
    <t>[14] ヒロインが描かれているか？(描かれているなら1)</t>
  </si>
  <si>
    <t>[15] 4人の主要人物が何人，描かれているかの人数(0～4)</t>
  </si>
  <si>
    <t>とりあえず食べてみましょうよ！</t>
    <rPh sb="5" eb="6">
      <t>タ</t>
    </rPh>
    <phoneticPr fontId="1"/>
  </si>
  <si>
    <t>セリフ</t>
  </si>
  <si>
    <t>セリフ</t>
    <phoneticPr fontId="2"/>
  </si>
  <si>
    <t>コマ番号</t>
    <rPh sb="2" eb="4">
      <t>バンゴウ</t>
    </rPh>
    <phoneticPr fontId="1"/>
  </si>
  <si>
    <t>秋実験の６０人</t>
    <rPh sb="0" eb="1">
      <t>アキ</t>
    </rPh>
    <rPh sb="1" eb="3">
      <t>ジッケン</t>
    </rPh>
    <rPh sb="6" eb="7">
      <t>ヒト</t>
    </rPh>
    <phoneticPr fontId="2"/>
  </si>
  <si>
    <t>相模の113人</t>
    <rPh sb="0" eb="2">
      <t>サガミ</t>
    </rPh>
    <rPh sb="6" eb="7">
      <t>ヒト</t>
    </rPh>
    <phoneticPr fontId="2"/>
  </si>
  <si>
    <t>合計数</t>
    <rPh sb="0" eb="2">
      <t>ゴウケイ</t>
    </rPh>
    <rPh sb="2" eb="3">
      <t>カズ</t>
    </rPh>
    <phoneticPr fontId="2"/>
  </si>
  <si>
    <t>主人公以外の人数</t>
  </si>
  <si>
    <t>主人公以外の人数</t>
    <rPh sb="0" eb="3">
      <t>シュジンコウ</t>
    </rPh>
    <rPh sb="3" eb="5">
      <t>イガイ</t>
    </rPh>
    <rPh sb="6" eb="8">
      <t>ニンズウ</t>
    </rPh>
    <phoneticPr fontId="2"/>
  </si>
  <si>
    <t>概要</t>
  </si>
  <si>
    <t>回帰統計</t>
  </si>
  <si>
    <t>重相関 R</t>
  </si>
  <si>
    <t>重決定 R2</t>
  </si>
  <si>
    <t>補正 R2</t>
  </si>
  <si>
    <t>標準誤差</t>
  </si>
  <si>
    <t>観測数</t>
  </si>
  <si>
    <t>分散分析表</t>
  </si>
  <si>
    <t>回帰</t>
  </si>
  <si>
    <t>残差</t>
  </si>
  <si>
    <t>合計</t>
  </si>
  <si>
    <t>切片</t>
  </si>
  <si>
    <t>自由度</t>
  </si>
  <si>
    <t>変動</t>
  </si>
  <si>
    <t>分散</t>
  </si>
  <si>
    <t>観測された分散比</t>
  </si>
  <si>
    <t>有意 F</t>
  </si>
  <si>
    <t>係数</t>
  </si>
  <si>
    <t xml:space="preserve">t </t>
  </si>
  <si>
    <t>P-値</t>
  </si>
  <si>
    <t>下限 95%</t>
  </si>
  <si>
    <t>上限 95%</t>
  </si>
  <si>
    <t>下限 95.0%</t>
  </si>
  <si>
    <t>上限 95.0%</t>
  </si>
  <si>
    <t>重相関 R</t>
    <phoneticPr fontId="2"/>
  </si>
  <si>
    <t>相模の選択比</t>
    <rPh sb="0" eb="2">
      <t>サガミ</t>
    </rPh>
    <rPh sb="3" eb="5">
      <t>センタク</t>
    </rPh>
    <rPh sb="5" eb="6">
      <t>ヒ</t>
    </rPh>
    <phoneticPr fontId="2"/>
  </si>
  <si>
    <t>秋実験の選択比</t>
    <rPh sb="0" eb="1">
      <t>アキ</t>
    </rPh>
    <rPh sb="1" eb="3">
      <t>ジッケン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</si>
</sst>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7" tint="0.39997558519241921"/>
        <bgColor indexed="64"/>
      </patternFill>
    </fill>
  </fills>
  <borders count="3">
    <border>
      <left/>
      <right/>
      <top/>
      <bottom/>
      <diagonal/>
    </border>
    <border>
      <left/>
      <right/>
      <top/>
      <bottom style="medium">
        <color indexed="64"/>
      </bottom>
      <diagonal/>
    </border>
    <border>
      <left/>
      <right/>
      <top style="medium">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0" fontId="0" fillId="0" borderId="0" xfId="0" applyAlignment="1">
      <alignment vertical="center" textRotation="255" wrapText="1"/>
    </xf>
    <xf numFmtId="0" fontId="0" fillId="3" borderId="0" xfId="0" applyFill="1" applyAlignment="1">
      <alignment vertical="center" textRotation="255" wrapText="1"/>
    </xf>
    <xf numFmtId="0" fontId="0" fillId="3" borderId="0" xfId="0" applyFill="1">
      <alignment vertical="center"/>
    </xf>
    <xf numFmtId="0" fontId="0" fillId="0" borderId="0" xfId="0" applyFill="1" applyBorder="1" applyAlignment="1">
      <alignment vertical="center"/>
    </xf>
    <xf numFmtId="0" fontId="0" fillId="0" borderId="1" xfId="0" applyFill="1" applyBorder="1" applyAlignment="1">
      <alignment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Continuous" vertical="center"/>
    </xf>
    <xf numFmtId="0" fontId="0" fillId="2" borderId="0" xfId="0" applyFill="1" applyBorder="1" applyAlignment="1">
      <alignment vertical="center"/>
    </xf>
    <xf numFmtId="176" fontId="0" fillId="0" borderId="0" xfId="0" applyNumberFormat="1" applyFill="1" applyBorder="1" applyAlignment="1">
      <alignment vertical="center"/>
    </xf>
    <xf numFmtId="177" fontId="0" fillId="0" borderId="0" xfId="0" applyNumberFormat="1" applyFill="1" applyBorder="1" applyAlignment="1">
      <alignment vertical="center"/>
    </xf>
    <xf numFmtId="177" fontId="0" fillId="0" borderId="1" xfId="0" applyNumberFormat="1" applyFill="1" applyBorder="1" applyAlignment="1">
      <alignment vertical="center"/>
    </xf>
    <xf numFmtId="0" fontId="0" fillId="4" borderId="0" xfId="0" applyFill="1" applyBorder="1" applyAlignment="1">
      <alignment vertical="center"/>
    </xf>
    <xf numFmtId="176" fontId="0" fillId="4" borderId="0" xfId="0" applyNumberFormat="1" applyFill="1" applyBorder="1" applyAlignment="1">
      <alignment vertical="center"/>
    </xf>
    <xf numFmtId="0" fontId="0" fillId="4" borderId="1" xfId="0" applyFill="1" applyBorder="1" applyAlignment="1">
      <alignment vertical="center"/>
    </xf>
    <xf numFmtId="176" fontId="0" fillId="4" borderId="1" xfId="0" applyNumberFormat="1" applyFill="1" applyBorder="1" applyAlignment="1">
      <alignment vertical="center"/>
    </xf>
    <xf numFmtId="0" fontId="0" fillId="2" borderId="1" xfId="0" applyFill="1" applyBorder="1" applyAlignment="1">
      <alignment vertical="center"/>
    </xf>
    <xf numFmtId="10" fontId="0" fillId="0" borderId="0" xfId="1" applyNumberFormat="1" applyFo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元データ!$F$1</c:f>
              <c:strCache>
                <c:ptCount val="1"/>
                <c:pt idx="0">
                  <c:v>相模の選択比</c:v>
                </c:pt>
              </c:strCache>
            </c:strRef>
          </c:tx>
          <c:spPr>
            <a:ln w="28575" cap="rnd">
              <a:solidFill>
                <a:srgbClr val="0070C0"/>
              </a:solidFill>
              <a:prstDash val="sysDash"/>
              <a:round/>
            </a:ln>
            <a:effectLst/>
          </c:spPr>
          <c:marker>
            <c:symbol val="none"/>
          </c:marker>
          <c:cat>
            <c:strRef>
              <c:f>元データ!$A$2:$A$109</c:f>
              <c:strCache>
                <c:ptCount val="108"/>
                <c:pt idx="0">
                  <c:v>コマ001</c:v>
                </c:pt>
                <c:pt idx="1">
                  <c:v>コマ002</c:v>
                </c:pt>
                <c:pt idx="2">
                  <c:v>コマ003</c:v>
                </c:pt>
                <c:pt idx="3">
                  <c:v>コマ004</c:v>
                </c:pt>
                <c:pt idx="4">
                  <c:v>コマ005</c:v>
                </c:pt>
                <c:pt idx="5">
                  <c:v>コマ006</c:v>
                </c:pt>
                <c:pt idx="6">
                  <c:v>コマ007</c:v>
                </c:pt>
                <c:pt idx="7">
                  <c:v>コマ008</c:v>
                </c:pt>
                <c:pt idx="8">
                  <c:v>コマ009</c:v>
                </c:pt>
                <c:pt idx="9">
                  <c:v>コマ010</c:v>
                </c:pt>
                <c:pt idx="10">
                  <c:v>コマ011</c:v>
                </c:pt>
                <c:pt idx="11">
                  <c:v>コマ012</c:v>
                </c:pt>
                <c:pt idx="12">
                  <c:v>コマ013</c:v>
                </c:pt>
                <c:pt idx="13">
                  <c:v>コマ014</c:v>
                </c:pt>
                <c:pt idx="14">
                  <c:v>コマ015</c:v>
                </c:pt>
                <c:pt idx="15">
                  <c:v>コマ016</c:v>
                </c:pt>
                <c:pt idx="16">
                  <c:v>コマ017</c:v>
                </c:pt>
                <c:pt idx="17">
                  <c:v>コマ018</c:v>
                </c:pt>
                <c:pt idx="18">
                  <c:v>コマ019</c:v>
                </c:pt>
                <c:pt idx="19">
                  <c:v>コマ020</c:v>
                </c:pt>
                <c:pt idx="20">
                  <c:v>コマ021</c:v>
                </c:pt>
                <c:pt idx="21">
                  <c:v>コマ022</c:v>
                </c:pt>
                <c:pt idx="22">
                  <c:v>コマ023</c:v>
                </c:pt>
                <c:pt idx="23">
                  <c:v>コマ024</c:v>
                </c:pt>
                <c:pt idx="24">
                  <c:v>コマ025</c:v>
                </c:pt>
                <c:pt idx="25">
                  <c:v>コマ026</c:v>
                </c:pt>
                <c:pt idx="26">
                  <c:v>コマ027</c:v>
                </c:pt>
                <c:pt idx="27">
                  <c:v>コマ028</c:v>
                </c:pt>
                <c:pt idx="28">
                  <c:v>コマ029</c:v>
                </c:pt>
                <c:pt idx="29">
                  <c:v>コマ030</c:v>
                </c:pt>
                <c:pt idx="30">
                  <c:v>コマ031</c:v>
                </c:pt>
                <c:pt idx="31">
                  <c:v>コマ032</c:v>
                </c:pt>
                <c:pt idx="32">
                  <c:v>コマ033</c:v>
                </c:pt>
                <c:pt idx="33">
                  <c:v>コマ034</c:v>
                </c:pt>
                <c:pt idx="34">
                  <c:v>コマ035</c:v>
                </c:pt>
                <c:pt idx="35">
                  <c:v>コマ036</c:v>
                </c:pt>
                <c:pt idx="36">
                  <c:v>コマ037</c:v>
                </c:pt>
                <c:pt idx="37">
                  <c:v>コマ038</c:v>
                </c:pt>
                <c:pt idx="38">
                  <c:v>コマ039</c:v>
                </c:pt>
                <c:pt idx="39">
                  <c:v>コマ040</c:v>
                </c:pt>
                <c:pt idx="40">
                  <c:v>コマ041</c:v>
                </c:pt>
                <c:pt idx="41">
                  <c:v>コマ042</c:v>
                </c:pt>
                <c:pt idx="42">
                  <c:v>コマ043</c:v>
                </c:pt>
                <c:pt idx="43">
                  <c:v>コマ044</c:v>
                </c:pt>
                <c:pt idx="44">
                  <c:v>コマ045</c:v>
                </c:pt>
                <c:pt idx="45">
                  <c:v>コマ046</c:v>
                </c:pt>
                <c:pt idx="46">
                  <c:v>コマ047</c:v>
                </c:pt>
                <c:pt idx="47">
                  <c:v>コマ048</c:v>
                </c:pt>
                <c:pt idx="48">
                  <c:v>コマ049</c:v>
                </c:pt>
                <c:pt idx="49">
                  <c:v>コマ050</c:v>
                </c:pt>
                <c:pt idx="50">
                  <c:v>コマ051</c:v>
                </c:pt>
                <c:pt idx="51">
                  <c:v>コマ052</c:v>
                </c:pt>
                <c:pt idx="52">
                  <c:v>コマ053</c:v>
                </c:pt>
                <c:pt idx="53">
                  <c:v>コマ054</c:v>
                </c:pt>
                <c:pt idx="54">
                  <c:v>コマ055</c:v>
                </c:pt>
                <c:pt idx="55">
                  <c:v>コマ056</c:v>
                </c:pt>
                <c:pt idx="56">
                  <c:v>コマ057</c:v>
                </c:pt>
                <c:pt idx="57">
                  <c:v>コマ058</c:v>
                </c:pt>
                <c:pt idx="58">
                  <c:v>コマ059</c:v>
                </c:pt>
                <c:pt idx="59">
                  <c:v>コマ060</c:v>
                </c:pt>
                <c:pt idx="60">
                  <c:v>コマ061</c:v>
                </c:pt>
                <c:pt idx="61">
                  <c:v>コマ062</c:v>
                </c:pt>
                <c:pt idx="62">
                  <c:v>コマ063</c:v>
                </c:pt>
                <c:pt idx="63">
                  <c:v>コマ064</c:v>
                </c:pt>
                <c:pt idx="64">
                  <c:v>コマ065</c:v>
                </c:pt>
                <c:pt idx="65">
                  <c:v>コマ066</c:v>
                </c:pt>
                <c:pt idx="66">
                  <c:v>コマ067</c:v>
                </c:pt>
                <c:pt idx="67">
                  <c:v>コマ068</c:v>
                </c:pt>
                <c:pt idx="68">
                  <c:v>コマ069</c:v>
                </c:pt>
                <c:pt idx="69">
                  <c:v>コマ070</c:v>
                </c:pt>
                <c:pt idx="70">
                  <c:v>コマ071</c:v>
                </c:pt>
                <c:pt idx="71">
                  <c:v>コマ072</c:v>
                </c:pt>
                <c:pt idx="72">
                  <c:v>コマ073</c:v>
                </c:pt>
                <c:pt idx="73">
                  <c:v>コマ074</c:v>
                </c:pt>
                <c:pt idx="74">
                  <c:v>コマ075</c:v>
                </c:pt>
                <c:pt idx="75">
                  <c:v>コマ076</c:v>
                </c:pt>
                <c:pt idx="76">
                  <c:v>コマ077</c:v>
                </c:pt>
                <c:pt idx="77">
                  <c:v>コマ078</c:v>
                </c:pt>
                <c:pt idx="78">
                  <c:v>コマ079</c:v>
                </c:pt>
                <c:pt idx="79">
                  <c:v>コマ080</c:v>
                </c:pt>
                <c:pt idx="80">
                  <c:v>コマ081</c:v>
                </c:pt>
                <c:pt idx="81">
                  <c:v>コマ082</c:v>
                </c:pt>
                <c:pt idx="82">
                  <c:v>コマ083</c:v>
                </c:pt>
                <c:pt idx="83">
                  <c:v>コマ084</c:v>
                </c:pt>
                <c:pt idx="84">
                  <c:v>コマ085</c:v>
                </c:pt>
                <c:pt idx="85">
                  <c:v>コマ086</c:v>
                </c:pt>
                <c:pt idx="86">
                  <c:v>コマ087</c:v>
                </c:pt>
                <c:pt idx="87">
                  <c:v>コマ088</c:v>
                </c:pt>
                <c:pt idx="88">
                  <c:v>コマ089</c:v>
                </c:pt>
                <c:pt idx="89">
                  <c:v>コマ090</c:v>
                </c:pt>
                <c:pt idx="90">
                  <c:v>コマ091</c:v>
                </c:pt>
                <c:pt idx="91">
                  <c:v>コマ092</c:v>
                </c:pt>
                <c:pt idx="92">
                  <c:v>コマ093</c:v>
                </c:pt>
                <c:pt idx="93">
                  <c:v>コマ094</c:v>
                </c:pt>
                <c:pt idx="94">
                  <c:v>コマ095</c:v>
                </c:pt>
                <c:pt idx="95">
                  <c:v>コマ096</c:v>
                </c:pt>
                <c:pt idx="96">
                  <c:v>コマ097</c:v>
                </c:pt>
                <c:pt idx="97">
                  <c:v>コマ098</c:v>
                </c:pt>
                <c:pt idx="98">
                  <c:v>コマ099</c:v>
                </c:pt>
                <c:pt idx="99">
                  <c:v>コマ100</c:v>
                </c:pt>
                <c:pt idx="100">
                  <c:v>コマ101</c:v>
                </c:pt>
                <c:pt idx="101">
                  <c:v>コマ102</c:v>
                </c:pt>
                <c:pt idx="102">
                  <c:v>コマ103</c:v>
                </c:pt>
                <c:pt idx="103">
                  <c:v>コマ104</c:v>
                </c:pt>
                <c:pt idx="104">
                  <c:v>コマ105</c:v>
                </c:pt>
                <c:pt idx="105">
                  <c:v>コマ106</c:v>
                </c:pt>
                <c:pt idx="106">
                  <c:v>コマ107</c:v>
                </c:pt>
                <c:pt idx="107">
                  <c:v>コマ108</c:v>
                </c:pt>
              </c:strCache>
            </c:strRef>
          </c:cat>
          <c:val>
            <c:numRef>
              <c:f>元データ!$F$2:$F$109</c:f>
              <c:numCache>
                <c:formatCode>0.00%</c:formatCode>
                <c:ptCount val="108"/>
                <c:pt idx="0">
                  <c:v>3.482587064676617E-3</c:v>
                </c:pt>
                <c:pt idx="1">
                  <c:v>9.9502487562189048E-4</c:v>
                </c:pt>
                <c:pt idx="2">
                  <c:v>2.3383084577114428E-2</c:v>
                </c:pt>
                <c:pt idx="3">
                  <c:v>4.9751243781094524E-4</c:v>
                </c:pt>
                <c:pt idx="4">
                  <c:v>0</c:v>
                </c:pt>
                <c:pt idx="5">
                  <c:v>9.9502487562189053E-3</c:v>
                </c:pt>
                <c:pt idx="6">
                  <c:v>9.9502487562189048E-4</c:v>
                </c:pt>
                <c:pt idx="7">
                  <c:v>5.4726368159203984E-3</c:v>
                </c:pt>
                <c:pt idx="8">
                  <c:v>6.4676616915422883E-3</c:v>
                </c:pt>
                <c:pt idx="9">
                  <c:v>1.3432835820895522E-2</c:v>
                </c:pt>
                <c:pt idx="10">
                  <c:v>2.9850746268656717E-3</c:v>
                </c:pt>
                <c:pt idx="11">
                  <c:v>2.4875621890547263E-3</c:v>
                </c:pt>
                <c:pt idx="12">
                  <c:v>1.990049751243781E-3</c:v>
                </c:pt>
                <c:pt idx="13">
                  <c:v>5.4726368159203984E-3</c:v>
                </c:pt>
                <c:pt idx="14">
                  <c:v>3.482587064676617E-3</c:v>
                </c:pt>
                <c:pt idx="15">
                  <c:v>3.9800995024875619E-3</c:v>
                </c:pt>
                <c:pt idx="16">
                  <c:v>4.9751243781094524E-4</c:v>
                </c:pt>
                <c:pt idx="17">
                  <c:v>0</c:v>
                </c:pt>
                <c:pt idx="18">
                  <c:v>2.6865671641791045E-2</c:v>
                </c:pt>
                <c:pt idx="19">
                  <c:v>4.9751243781094524E-4</c:v>
                </c:pt>
                <c:pt idx="20">
                  <c:v>0</c:v>
                </c:pt>
                <c:pt idx="21">
                  <c:v>3.0845771144278607E-2</c:v>
                </c:pt>
                <c:pt idx="22">
                  <c:v>3.8308457711442784E-2</c:v>
                </c:pt>
                <c:pt idx="23">
                  <c:v>2.736318407960199E-2</c:v>
                </c:pt>
                <c:pt idx="24">
                  <c:v>9.9502487562189053E-3</c:v>
                </c:pt>
                <c:pt idx="25">
                  <c:v>1.1940298507462687E-2</c:v>
                </c:pt>
                <c:pt idx="26">
                  <c:v>3.2338308457711441E-2</c:v>
                </c:pt>
                <c:pt idx="27">
                  <c:v>0</c:v>
                </c:pt>
                <c:pt idx="28">
                  <c:v>3.4328358208955224E-2</c:v>
                </c:pt>
                <c:pt idx="29">
                  <c:v>0</c:v>
                </c:pt>
                <c:pt idx="30">
                  <c:v>1.8407960199004977E-2</c:v>
                </c:pt>
                <c:pt idx="31">
                  <c:v>1.990049751243781E-3</c:v>
                </c:pt>
                <c:pt idx="32">
                  <c:v>1.990049751243781E-3</c:v>
                </c:pt>
                <c:pt idx="33">
                  <c:v>9.9502487562189048E-4</c:v>
                </c:pt>
                <c:pt idx="34">
                  <c:v>0</c:v>
                </c:pt>
                <c:pt idx="35">
                  <c:v>4.8258706467661693E-2</c:v>
                </c:pt>
                <c:pt idx="36">
                  <c:v>2.9850746268656716E-2</c:v>
                </c:pt>
                <c:pt idx="37">
                  <c:v>0</c:v>
                </c:pt>
                <c:pt idx="38">
                  <c:v>7.462686567164179E-3</c:v>
                </c:pt>
                <c:pt idx="39">
                  <c:v>0</c:v>
                </c:pt>
                <c:pt idx="40">
                  <c:v>5.4726368159203984E-3</c:v>
                </c:pt>
                <c:pt idx="41">
                  <c:v>0</c:v>
                </c:pt>
                <c:pt idx="42">
                  <c:v>2.4875621890547263E-3</c:v>
                </c:pt>
                <c:pt idx="43">
                  <c:v>3.9800995024875619E-3</c:v>
                </c:pt>
                <c:pt idx="44">
                  <c:v>7.462686567164179E-3</c:v>
                </c:pt>
                <c:pt idx="45">
                  <c:v>0</c:v>
                </c:pt>
                <c:pt idx="46">
                  <c:v>0</c:v>
                </c:pt>
                <c:pt idx="47">
                  <c:v>1.4925373134328358E-3</c:v>
                </c:pt>
                <c:pt idx="48">
                  <c:v>2.4875621890547263E-3</c:v>
                </c:pt>
                <c:pt idx="49">
                  <c:v>0</c:v>
                </c:pt>
                <c:pt idx="50">
                  <c:v>4.9751243781094524E-4</c:v>
                </c:pt>
                <c:pt idx="51">
                  <c:v>0</c:v>
                </c:pt>
                <c:pt idx="52">
                  <c:v>4.6766169154228855E-2</c:v>
                </c:pt>
                <c:pt idx="53">
                  <c:v>9.9502487562189048E-4</c:v>
                </c:pt>
                <c:pt idx="54">
                  <c:v>0</c:v>
                </c:pt>
                <c:pt idx="55">
                  <c:v>4.8258706467661693E-2</c:v>
                </c:pt>
                <c:pt idx="56">
                  <c:v>0</c:v>
                </c:pt>
                <c:pt idx="57">
                  <c:v>3.6815920398009953E-2</c:v>
                </c:pt>
                <c:pt idx="58">
                  <c:v>0</c:v>
                </c:pt>
                <c:pt idx="59">
                  <c:v>4.9751243781094524E-4</c:v>
                </c:pt>
                <c:pt idx="60">
                  <c:v>1.4925373134328358E-3</c:v>
                </c:pt>
                <c:pt idx="61">
                  <c:v>3.0348258706467662E-2</c:v>
                </c:pt>
                <c:pt idx="62">
                  <c:v>0</c:v>
                </c:pt>
                <c:pt idx="63">
                  <c:v>0</c:v>
                </c:pt>
                <c:pt idx="64">
                  <c:v>4.9751243781094524E-4</c:v>
                </c:pt>
                <c:pt idx="65">
                  <c:v>0</c:v>
                </c:pt>
                <c:pt idx="66">
                  <c:v>0</c:v>
                </c:pt>
                <c:pt idx="67">
                  <c:v>9.9502487562189048E-4</c:v>
                </c:pt>
                <c:pt idx="68">
                  <c:v>1.990049751243781E-3</c:v>
                </c:pt>
                <c:pt idx="69">
                  <c:v>0</c:v>
                </c:pt>
                <c:pt idx="70">
                  <c:v>9.9502487562189048E-4</c:v>
                </c:pt>
                <c:pt idx="71">
                  <c:v>0</c:v>
                </c:pt>
                <c:pt idx="72">
                  <c:v>0</c:v>
                </c:pt>
                <c:pt idx="73">
                  <c:v>3.134328358208955E-2</c:v>
                </c:pt>
                <c:pt idx="74">
                  <c:v>5.4228855721393035E-2</c:v>
                </c:pt>
                <c:pt idx="75">
                  <c:v>0</c:v>
                </c:pt>
                <c:pt idx="76">
                  <c:v>0</c:v>
                </c:pt>
                <c:pt idx="77">
                  <c:v>0</c:v>
                </c:pt>
                <c:pt idx="78">
                  <c:v>1.8905472636815919E-2</c:v>
                </c:pt>
                <c:pt idx="79">
                  <c:v>1.4925373134328358E-3</c:v>
                </c:pt>
                <c:pt idx="80">
                  <c:v>7.9601990049751239E-3</c:v>
                </c:pt>
                <c:pt idx="81">
                  <c:v>4.0298507462686567E-2</c:v>
                </c:pt>
                <c:pt idx="82">
                  <c:v>4.9751243781094524E-4</c:v>
                </c:pt>
                <c:pt idx="83">
                  <c:v>1.7412935323383085E-2</c:v>
                </c:pt>
                <c:pt idx="84">
                  <c:v>6.4676616915422883E-3</c:v>
                </c:pt>
                <c:pt idx="85">
                  <c:v>3.3830845771144279E-2</c:v>
                </c:pt>
                <c:pt idx="86">
                  <c:v>4.9751243781094524E-4</c:v>
                </c:pt>
                <c:pt idx="87">
                  <c:v>4.9751243781094526E-3</c:v>
                </c:pt>
                <c:pt idx="88">
                  <c:v>4.9751243781094524E-4</c:v>
                </c:pt>
                <c:pt idx="89">
                  <c:v>1.2935323383084577E-2</c:v>
                </c:pt>
                <c:pt idx="90">
                  <c:v>9.4527363184079595E-3</c:v>
                </c:pt>
                <c:pt idx="91">
                  <c:v>2.1890547263681594E-2</c:v>
                </c:pt>
                <c:pt idx="92">
                  <c:v>1.4427860696517412E-2</c:v>
                </c:pt>
                <c:pt idx="93">
                  <c:v>9.9502487562189048E-4</c:v>
                </c:pt>
                <c:pt idx="94">
                  <c:v>8.9552238805970154E-3</c:v>
                </c:pt>
                <c:pt idx="95">
                  <c:v>6.965174129353234E-3</c:v>
                </c:pt>
                <c:pt idx="96">
                  <c:v>2.9850746268656717E-3</c:v>
                </c:pt>
                <c:pt idx="97">
                  <c:v>4.9751243781094524E-4</c:v>
                </c:pt>
                <c:pt idx="98">
                  <c:v>1.990049751243781E-3</c:v>
                </c:pt>
                <c:pt idx="99">
                  <c:v>7.9601990049751239E-3</c:v>
                </c:pt>
                <c:pt idx="100">
                  <c:v>9.9502487562189048E-4</c:v>
                </c:pt>
                <c:pt idx="101">
                  <c:v>1.6417910447761194E-2</c:v>
                </c:pt>
                <c:pt idx="102">
                  <c:v>7.9601990049751239E-3</c:v>
                </c:pt>
                <c:pt idx="103">
                  <c:v>4.9751243781094524E-4</c:v>
                </c:pt>
                <c:pt idx="104">
                  <c:v>1.4925373134328358E-2</c:v>
                </c:pt>
                <c:pt idx="105">
                  <c:v>1.4925373134328358E-3</c:v>
                </c:pt>
                <c:pt idx="106">
                  <c:v>1.4925373134328358E-3</c:v>
                </c:pt>
                <c:pt idx="107">
                  <c:v>4.8258706467661693E-2</c:v>
                </c:pt>
              </c:numCache>
            </c:numRef>
          </c:val>
          <c:smooth val="0"/>
          <c:extLst>
            <c:ext xmlns:c16="http://schemas.microsoft.com/office/drawing/2014/chart" uri="{C3380CC4-5D6E-409C-BE32-E72D297353CC}">
              <c16:uniqueId val="{00000000-1BC8-4E8D-8477-47E0A5B62E5E}"/>
            </c:ext>
          </c:extLst>
        </c:ser>
        <c:ser>
          <c:idx val="1"/>
          <c:order val="1"/>
          <c:tx>
            <c:strRef>
              <c:f>元データ!$G$1</c:f>
              <c:strCache>
                <c:ptCount val="1"/>
                <c:pt idx="0">
                  <c:v>秋実験の選択比</c:v>
                </c:pt>
              </c:strCache>
            </c:strRef>
          </c:tx>
          <c:spPr>
            <a:ln w="28575" cap="rnd">
              <a:solidFill>
                <a:srgbClr val="FF0000"/>
              </a:solidFill>
              <a:round/>
            </a:ln>
            <a:effectLst/>
          </c:spPr>
          <c:marker>
            <c:symbol val="none"/>
          </c:marker>
          <c:cat>
            <c:strRef>
              <c:f>元データ!$A$2:$A$109</c:f>
              <c:strCache>
                <c:ptCount val="108"/>
                <c:pt idx="0">
                  <c:v>コマ001</c:v>
                </c:pt>
                <c:pt idx="1">
                  <c:v>コマ002</c:v>
                </c:pt>
                <c:pt idx="2">
                  <c:v>コマ003</c:v>
                </c:pt>
                <c:pt idx="3">
                  <c:v>コマ004</c:v>
                </c:pt>
                <c:pt idx="4">
                  <c:v>コマ005</c:v>
                </c:pt>
                <c:pt idx="5">
                  <c:v>コマ006</c:v>
                </c:pt>
                <c:pt idx="6">
                  <c:v>コマ007</c:v>
                </c:pt>
                <c:pt idx="7">
                  <c:v>コマ008</c:v>
                </c:pt>
                <c:pt idx="8">
                  <c:v>コマ009</c:v>
                </c:pt>
                <c:pt idx="9">
                  <c:v>コマ010</c:v>
                </c:pt>
                <c:pt idx="10">
                  <c:v>コマ011</c:v>
                </c:pt>
                <c:pt idx="11">
                  <c:v>コマ012</c:v>
                </c:pt>
                <c:pt idx="12">
                  <c:v>コマ013</c:v>
                </c:pt>
                <c:pt idx="13">
                  <c:v>コマ014</c:v>
                </c:pt>
                <c:pt idx="14">
                  <c:v>コマ015</c:v>
                </c:pt>
                <c:pt idx="15">
                  <c:v>コマ016</c:v>
                </c:pt>
                <c:pt idx="16">
                  <c:v>コマ017</c:v>
                </c:pt>
                <c:pt idx="17">
                  <c:v>コマ018</c:v>
                </c:pt>
                <c:pt idx="18">
                  <c:v>コマ019</c:v>
                </c:pt>
                <c:pt idx="19">
                  <c:v>コマ020</c:v>
                </c:pt>
                <c:pt idx="20">
                  <c:v>コマ021</c:v>
                </c:pt>
                <c:pt idx="21">
                  <c:v>コマ022</c:v>
                </c:pt>
                <c:pt idx="22">
                  <c:v>コマ023</c:v>
                </c:pt>
                <c:pt idx="23">
                  <c:v>コマ024</c:v>
                </c:pt>
                <c:pt idx="24">
                  <c:v>コマ025</c:v>
                </c:pt>
                <c:pt idx="25">
                  <c:v>コマ026</c:v>
                </c:pt>
                <c:pt idx="26">
                  <c:v>コマ027</c:v>
                </c:pt>
                <c:pt idx="27">
                  <c:v>コマ028</c:v>
                </c:pt>
                <c:pt idx="28">
                  <c:v>コマ029</c:v>
                </c:pt>
                <c:pt idx="29">
                  <c:v>コマ030</c:v>
                </c:pt>
                <c:pt idx="30">
                  <c:v>コマ031</c:v>
                </c:pt>
                <c:pt idx="31">
                  <c:v>コマ032</c:v>
                </c:pt>
                <c:pt idx="32">
                  <c:v>コマ033</c:v>
                </c:pt>
                <c:pt idx="33">
                  <c:v>コマ034</c:v>
                </c:pt>
                <c:pt idx="34">
                  <c:v>コマ035</c:v>
                </c:pt>
                <c:pt idx="35">
                  <c:v>コマ036</c:v>
                </c:pt>
                <c:pt idx="36">
                  <c:v>コマ037</c:v>
                </c:pt>
                <c:pt idx="37">
                  <c:v>コマ038</c:v>
                </c:pt>
                <c:pt idx="38">
                  <c:v>コマ039</c:v>
                </c:pt>
                <c:pt idx="39">
                  <c:v>コマ040</c:v>
                </c:pt>
                <c:pt idx="40">
                  <c:v>コマ041</c:v>
                </c:pt>
                <c:pt idx="41">
                  <c:v>コマ042</c:v>
                </c:pt>
                <c:pt idx="42">
                  <c:v>コマ043</c:v>
                </c:pt>
                <c:pt idx="43">
                  <c:v>コマ044</c:v>
                </c:pt>
                <c:pt idx="44">
                  <c:v>コマ045</c:v>
                </c:pt>
                <c:pt idx="45">
                  <c:v>コマ046</c:v>
                </c:pt>
                <c:pt idx="46">
                  <c:v>コマ047</c:v>
                </c:pt>
                <c:pt idx="47">
                  <c:v>コマ048</c:v>
                </c:pt>
                <c:pt idx="48">
                  <c:v>コマ049</c:v>
                </c:pt>
                <c:pt idx="49">
                  <c:v>コマ050</c:v>
                </c:pt>
                <c:pt idx="50">
                  <c:v>コマ051</c:v>
                </c:pt>
                <c:pt idx="51">
                  <c:v>コマ052</c:v>
                </c:pt>
                <c:pt idx="52">
                  <c:v>コマ053</c:v>
                </c:pt>
                <c:pt idx="53">
                  <c:v>コマ054</c:v>
                </c:pt>
                <c:pt idx="54">
                  <c:v>コマ055</c:v>
                </c:pt>
                <c:pt idx="55">
                  <c:v>コマ056</c:v>
                </c:pt>
                <c:pt idx="56">
                  <c:v>コマ057</c:v>
                </c:pt>
                <c:pt idx="57">
                  <c:v>コマ058</c:v>
                </c:pt>
                <c:pt idx="58">
                  <c:v>コマ059</c:v>
                </c:pt>
                <c:pt idx="59">
                  <c:v>コマ060</c:v>
                </c:pt>
                <c:pt idx="60">
                  <c:v>コマ061</c:v>
                </c:pt>
                <c:pt idx="61">
                  <c:v>コマ062</c:v>
                </c:pt>
                <c:pt idx="62">
                  <c:v>コマ063</c:v>
                </c:pt>
                <c:pt idx="63">
                  <c:v>コマ064</c:v>
                </c:pt>
                <c:pt idx="64">
                  <c:v>コマ065</c:v>
                </c:pt>
                <c:pt idx="65">
                  <c:v>コマ066</c:v>
                </c:pt>
                <c:pt idx="66">
                  <c:v>コマ067</c:v>
                </c:pt>
                <c:pt idx="67">
                  <c:v>コマ068</c:v>
                </c:pt>
                <c:pt idx="68">
                  <c:v>コマ069</c:v>
                </c:pt>
                <c:pt idx="69">
                  <c:v>コマ070</c:v>
                </c:pt>
                <c:pt idx="70">
                  <c:v>コマ071</c:v>
                </c:pt>
                <c:pt idx="71">
                  <c:v>コマ072</c:v>
                </c:pt>
                <c:pt idx="72">
                  <c:v>コマ073</c:v>
                </c:pt>
                <c:pt idx="73">
                  <c:v>コマ074</c:v>
                </c:pt>
                <c:pt idx="74">
                  <c:v>コマ075</c:v>
                </c:pt>
                <c:pt idx="75">
                  <c:v>コマ076</c:v>
                </c:pt>
                <c:pt idx="76">
                  <c:v>コマ077</c:v>
                </c:pt>
                <c:pt idx="77">
                  <c:v>コマ078</c:v>
                </c:pt>
                <c:pt idx="78">
                  <c:v>コマ079</c:v>
                </c:pt>
                <c:pt idx="79">
                  <c:v>コマ080</c:v>
                </c:pt>
                <c:pt idx="80">
                  <c:v>コマ081</c:v>
                </c:pt>
                <c:pt idx="81">
                  <c:v>コマ082</c:v>
                </c:pt>
                <c:pt idx="82">
                  <c:v>コマ083</c:v>
                </c:pt>
                <c:pt idx="83">
                  <c:v>コマ084</c:v>
                </c:pt>
                <c:pt idx="84">
                  <c:v>コマ085</c:v>
                </c:pt>
                <c:pt idx="85">
                  <c:v>コマ086</c:v>
                </c:pt>
                <c:pt idx="86">
                  <c:v>コマ087</c:v>
                </c:pt>
                <c:pt idx="87">
                  <c:v>コマ088</c:v>
                </c:pt>
                <c:pt idx="88">
                  <c:v>コマ089</c:v>
                </c:pt>
                <c:pt idx="89">
                  <c:v>コマ090</c:v>
                </c:pt>
                <c:pt idx="90">
                  <c:v>コマ091</c:v>
                </c:pt>
                <c:pt idx="91">
                  <c:v>コマ092</c:v>
                </c:pt>
                <c:pt idx="92">
                  <c:v>コマ093</c:v>
                </c:pt>
                <c:pt idx="93">
                  <c:v>コマ094</c:v>
                </c:pt>
                <c:pt idx="94">
                  <c:v>コマ095</c:v>
                </c:pt>
                <c:pt idx="95">
                  <c:v>コマ096</c:v>
                </c:pt>
                <c:pt idx="96">
                  <c:v>コマ097</c:v>
                </c:pt>
                <c:pt idx="97">
                  <c:v>コマ098</c:v>
                </c:pt>
                <c:pt idx="98">
                  <c:v>コマ099</c:v>
                </c:pt>
                <c:pt idx="99">
                  <c:v>コマ100</c:v>
                </c:pt>
                <c:pt idx="100">
                  <c:v>コマ101</c:v>
                </c:pt>
                <c:pt idx="101">
                  <c:v>コマ102</c:v>
                </c:pt>
                <c:pt idx="102">
                  <c:v>コマ103</c:v>
                </c:pt>
                <c:pt idx="103">
                  <c:v>コマ104</c:v>
                </c:pt>
                <c:pt idx="104">
                  <c:v>コマ105</c:v>
                </c:pt>
                <c:pt idx="105">
                  <c:v>コマ106</c:v>
                </c:pt>
                <c:pt idx="106">
                  <c:v>コマ107</c:v>
                </c:pt>
                <c:pt idx="107">
                  <c:v>コマ108</c:v>
                </c:pt>
              </c:strCache>
            </c:strRef>
          </c:cat>
          <c:val>
            <c:numRef>
              <c:f>元データ!$G$2:$G$109</c:f>
              <c:numCache>
                <c:formatCode>0.00%</c:formatCode>
                <c:ptCount val="108"/>
                <c:pt idx="0">
                  <c:v>1.8587360594795538E-3</c:v>
                </c:pt>
                <c:pt idx="1">
                  <c:v>0</c:v>
                </c:pt>
                <c:pt idx="2">
                  <c:v>2.6951672862453532E-2</c:v>
                </c:pt>
                <c:pt idx="3">
                  <c:v>0</c:v>
                </c:pt>
                <c:pt idx="4">
                  <c:v>0</c:v>
                </c:pt>
                <c:pt idx="5">
                  <c:v>1.1152416356877323E-2</c:v>
                </c:pt>
                <c:pt idx="6">
                  <c:v>1.8587360594795538E-3</c:v>
                </c:pt>
                <c:pt idx="7">
                  <c:v>4.646840148698885E-3</c:v>
                </c:pt>
                <c:pt idx="8">
                  <c:v>1.4869888475836431E-2</c:v>
                </c:pt>
                <c:pt idx="9">
                  <c:v>1.2081784386617101E-2</c:v>
                </c:pt>
                <c:pt idx="10">
                  <c:v>9.2936802973977691E-4</c:v>
                </c:pt>
                <c:pt idx="11">
                  <c:v>1.8587360594795538E-3</c:v>
                </c:pt>
                <c:pt idx="12">
                  <c:v>1.8587360594795538E-3</c:v>
                </c:pt>
                <c:pt idx="13">
                  <c:v>2.7881040892193307E-3</c:v>
                </c:pt>
                <c:pt idx="14">
                  <c:v>4.646840148698885E-3</c:v>
                </c:pt>
                <c:pt idx="15">
                  <c:v>0</c:v>
                </c:pt>
                <c:pt idx="16">
                  <c:v>0</c:v>
                </c:pt>
                <c:pt idx="17">
                  <c:v>0</c:v>
                </c:pt>
                <c:pt idx="18">
                  <c:v>2.7881040892193308E-2</c:v>
                </c:pt>
                <c:pt idx="19">
                  <c:v>0</c:v>
                </c:pt>
                <c:pt idx="20">
                  <c:v>0</c:v>
                </c:pt>
                <c:pt idx="21">
                  <c:v>3.1598513011152414E-2</c:v>
                </c:pt>
                <c:pt idx="22">
                  <c:v>3.8104089219330853E-2</c:v>
                </c:pt>
                <c:pt idx="23">
                  <c:v>3.4386617100371747E-2</c:v>
                </c:pt>
                <c:pt idx="24">
                  <c:v>1.3011152416356878E-2</c:v>
                </c:pt>
                <c:pt idx="25">
                  <c:v>1.1152416356877323E-2</c:v>
                </c:pt>
                <c:pt idx="26">
                  <c:v>3.62453531598513E-2</c:v>
                </c:pt>
                <c:pt idx="27">
                  <c:v>9.2936802973977691E-4</c:v>
                </c:pt>
                <c:pt idx="28">
                  <c:v>3.62453531598513E-2</c:v>
                </c:pt>
                <c:pt idx="29">
                  <c:v>0</c:v>
                </c:pt>
                <c:pt idx="30">
                  <c:v>1.3940520446096654E-2</c:v>
                </c:pt>
                <c:pt idx="31">
                  <c:v>5.5762081784386614E-3</c:v>
                </c:pt>
                <c:pt idx="32">
                  <c:v>5.5762081784386614E-3</c:v>
                </c:pt>
                <c:pt idx="33">
                  <c:v>0</c:v>
                </c:pt>
                <c:pt idx="34">
                  <c:v>0</c:v>
                </c:pt>
                <c:pt idx="35">
                  <c:v>4.4609665427509292E-2</c:v>
                </c:pt>
                <c:pt idx="36">
                  <c:v>3.9962825278810406E-2</c:v>
                </c:pt>
                <c:pt idx="37">
                  <c:v>0</c:v>
                </c:pt>
                <c:pt idx="38">
                  <c:v>6.5055762081784388E-3</c:v>
                </c:pt>
                <c:pt idx="39">
                  <c:v>0</c:v>
                </c:pt>
                <c:pt idx="40">
                  <c:v>2.7881040892193307E-3</c:v>
                </c:pt>
                <c:pt idx="41">
                  <c:v>0</c:v>
                </c:pt>
                <c:pt idx="42">
                  <c:v>2.7881040892193307E-3</c:v>
                </c:pt>
                <c:pt idx="43">
                  <c:v>9.2936802973977699E-3</c:v>
                </c:pt>
                <c:pt idx="44">
                  <c:v>1.3940520446096654E-2</c:v>
                </c:pt>
                <c:pt idx="45">
                  <c:v>0</c:v>
                </c:pt>
                <c:pt idx="46">
                  <c:v>0</c:v>
                </c:pt>
                <c:pt idx="47">
                  <c:v>1.8587360594795538E-3</c:v>
                </c:pt>
                <c:pt idx="48">
                  <c:v>1.8587360594795538E-3</c:v>
                </c:pt>
                <c:pt idx="49">
                  <c:v>0</c:v>
                </c:pt>
                <c:pt idx="50">
                  <c:v>0</c:v>
                </c:pt>
                <c:pt idx="51">
                  <c:v>2.7881040892193307E-3</c:v>
                </c:pt>
                <c:pt idx="52">
                  <c:v>4.7397769516728624E-2</c:v>
                </c:pt>
                <c:pt idx="53">
                  <c:v>2.7881040892193307E-3</c:v>
                </c:pt>
                <c:pt idx="54">
                  <c:v>9.2936802973977691E-4</c:v>
                </c:pt>
                <c:pt idx="55">
                  <c:v>4.1821561338289966E-2</c:v>
                </c:pt>
                <c:pt idx="56">
                  <c:v>9.2936802973977691E-4</c:v>
                </c:pt>
                <c:pt idx="57">
                  <c:v>2.9739776951672861E-2</c:v>
                </c:pt>
                <c:pt idx="58">
                  <c:v>0</c:v>
                </c:pt>
                <c:pt idx="59">
                  <c:v>2.7881040892193307E-3</c:v>
                </c:pt>
                <c:pt idx="60">
                  <c:v>0</c:v>
                </c:pt>
                <c:pt idx="61">
                  <c:v>2.2304832713754646E-2</c:v>
                </c:pt>
                <c:pt idx="62">
                  <c:v>0</c:v>
                </c:pt>
                <c:pt idx="63">
                  <c:v>0</c:v>
                </c:pt>
                <c:pt idx="64">
                  <c:v>1.8587360594795538E-3</c:v>
                </c:pt>
                <c:pt idx="65">
                  <c:v>0</c:v>
                </c:pt>
                <c:pt idx="66">
                  <c:v>0</c:v>
                </c:pt>
                <c:pt idx="67">
                  <c:v>0</c:v>
                </c:pt>
                <c:pt idx="68">
                  <c:v>1.8587360594795538E-3</c:v>
                </c:pt>
                <c:pt idx="69">
                  <c:v>0</c:v>
                </c:pt>
                <c:pt idx="70">
                  <c:v>2.7881040892193307E-3</c:v>
                </c:pt>
                <c:pt idx="71">
                  <c:v>0</c:v>
                </c:pt>
                <c:pt idx="72">
                  <c:v>0</c:v>
                </c:pt>
                <c:pt idx="73">
                  <c:v>1.9516728624535316E-2</c:v>
                </c:pt>
                <c:pt idx="74">
                  <c:v>5.111524163568773E-2</c:v>
                </c:pt>
                <c:pt idx="75">
                  <c:v>0</c:v>
                </c:pt>
                <c:pt idx="76">
                  <c:v>0</c:v>
                </c:pt>
                <c:pt idx="77">
                  <c:v>0</c:v>
                </c:pt>
                <c:pt idx="78">
                  <c:v>1.3940520446096654E-2</c:v>
                </c:pt>
                <c:pt idx="79">
                  <c:v>3.7174721189591076E-3</c:v>
                </c:pt>
                <c:pt idx="80">
                  <c:v>5.5762081784386614E-3</c:v>
                </c:pt>
                <c:pt idx="81">
                  <c:v>4.2750929368029739E-2</c:v>
                </c:pt>
                <c:pt idx="82">
                  <c:v>0</c:v>
                </c:pt>
                <c:pt idx="83">
                  <c:v>1.858736059479554E-2</c:v>
                </c:pt>
                <c:pt idx="84">
                  <c:v>7.4349442379182153E-3</c:v>
                </c:pt>
                <c:pt idx="85">
                  <c:v>2.8810408921933085E-2</c:v>
                </c:pt>
                <c:pt idx="86">
                  <c:v>0</c:v>
                </c:pt>
                <c:pt idx="87">
                  <c:v>7.4349442379182153E-3</c:v>
                </c:pt>
                <c:pt idx="88">
                  <c:v>4.646840148698885E-3</c:v>
                </c:pt>
                <c:pt idx="89">
                  <c:v>1.1152416356877323E-2</c:v>
                </c:pt>
                <c:pt idx="90">
                  <c:v>1.2081784386617101E-2</c:v>
                </c:pt>
                <c:pt idx="91">
                  <c:v>1.2081784386617101E-2</c:v>
                </c:pt>
                <c:pt idx="92">
                  <c:v>1.858736059479554E-2</c:v>
                </c:pt>
                <c:pt idx="93">
                  <c:v>9.2936802973977691E-4</c:v>
                </c:pt>
                <c:pt idx="94">
                  <c:v>4.646840148698885E-3</c:v>
                </c:pt>
                <c:pt idx="95">
                  <c:v>6.5055762081784388E-3</c:v>
                </c:pt>
                <c:pt idx="96">
                  <c:v>7.4349442379182153E-3</c:v>
                </c:pt>
                <c:pt idx="97">
                  <c:v>1.8587360594795538E-3</c:v>
                </c:pt>
                <c:pt idx="98">
                  <c:v>3.7174721189591076E-3</c:v>
                </c:pt>
                <c:pt idx="99">
                  <c:v>6.5055762081784388E-3</c:v>
                </c:pt>
                <c:pt idx="100">
                  <c:v>1.8587360594795538E-3</c:v>
                </c:pt>
                <c:pt idx="101">
                  <c:v>9.2936802973977699E-3</c:v>
                </c:pt>
                <c:pt idx="102">
                  <c:v>1.2081784386617101E-2</c:v>
                </c:pt>
                <c:pt idx="103">
                  <c:v>9.2936802973977691E-4</c:v>
                </c:pt>
                <c:pt idx="104">
                  <c:v>2.1375464684014869E-2</c:v>
                </c:pt>
                <c:pt idx="105">
                  <c:v>0</c:v>
                </c:pt>
                <c:pt idx="106">
                  <c:v>0</c:v>
                </c:pt>
                <c:pt idx="107">
                  <c:v>4.3680297397769519E-2</c:v>
                </c:pt>
              </c:numCache>
            </c:numRef>
          </c:val>
          <c:smooth val="0"/>
          <c:extLst>
            <c:ext xmlns:c16="http://schemas.microsoft.com/office/drawing/2014/chart" uri="{C3380CC4-5D6E-409C-BE32-E72D297353CC}">
              <c16:uniqueId val="{00000001-1BC8-4E8D-8477-47E0A5B62E5E}"/>
            </c:ext>
          </c:extLst>
        </c:ser>
        <c:dLbls>
          <c:showLegendKey val="0"/>
          <c:showVal val="0"/>
          <c:showCatName val="0"/>
          <c:showSerName val="0"/>
          <c:showPercent val="0"/>
          <c:showBubbleSize val="0"/>
        </c:dLbls>
        <c:smooth val="0"/>
        <c:axId val="746214928"/>
        <c:axId val="746216240"/>
      </c:lineChart>
      <c:catAx>
        <c:axId val="74621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46216240"/>
        <c:crosses val="autoZero"/>
        <c:auto val="1"/>
        <c:lblAlgn val="ctr"/>
        <c:lblOffset val="100"/>
        <c:noMultiLvlLbl val="0"/>
      </c:catAx>
      <c:valAx>
        <c:axId val="7462162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46214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243840</xdr:colOff>
      <xdr:row>0</xdr:row>
      <xdr:rowOff>914400</xdr:rowOff>
    </xdr:from>
    <xdr:to>
      <xdr:col>24</xdr:col>
      <xdr:colOff>381000</xdr:colOff>
      <xdr:row>10</xdr:row>
      <xdr:rowOff>480066</xdr:rowOff>
    </xdr:to>
    <xdr:graphicFrame macro="">
      <xdr:nvGraphicFramePr>
        <xdr:cNvPr id="2" name="グラフ 1">
          <a:extLst>
            <a:ext uri="{FF2B5EF4-FFF2-40B4-BE49-F238E27FC236}">
              <a16:creationId xmlns:a16="http://schemas.microsoft.com/office/drawing/2014/main" id="{4B4DA252-0E1C-4F4D-A4D6-DE66CFCE55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tabSelected="1" workbookViewId="0">
      <pane xSplit="9" ySplit="1" topLeftCell="J2" activePane="bottomRight" state="frozen"/>
      <selection pane="topRight" activeCell="E1" sqref="E1"/>
      <selection pane="bottomLeft" activeCell="A2" sqref="A2"/>
      <selection pane="bottomRight" activeCell="F1" sqref="F1"/>
    </sheetView>
  </sheetViews>
  <sheetFormatPr defaultRowHeight="18" x14ac:dyDescent="0.45"/>
  <cols>
    <col min="2" max="2" width="50.69921875" style="1" customWidth="1"/>
    <col min="3" max="3" width="8.8984375" style="1" bestFit="1" customWidth="1"/>
    <col min="4" max="5" width="5.796875" style="1" customWidth="1"/>
    <col min="6" max="7" width="9.69921875" style="1" customWidth="1"/>
    <col min="8" max="8" width="6.3984375" customWidth="1"/>
    <col min="9" max="9" width="12.59765625" style="4" bestFit="1" customWidth="1"/>
    <col min="10" max="11" width="6.3984375" style="4" bestFit="1" customWidth="1"/>
    <col min="12" max="12" width="9.8984375" bestFit="1" customWidth="1"/>
    <col min="13" max="14" width="9.8984375" style="4" bestFit="1" customWidth="1"/>
    <col min="15" max="15" width="9.8984375" bestFit="1" customWidth="1"/>
    <col min="16" max="19" width="6.8984375" bestFit="1" customWidth="1"/>
    <col min="20" max="21" width="9.8984375" bestFit="1" customWidth="1"/>
    <col min="22" max="22" width="9.8984375" style="4" bestFit="1" customWidth="1"/>
  </cols>
  <sheetData>
    <row r="1" spans="1:23" ht="199.95" customHeight="1" x14ac:dyDescent="0.45">
      <c r="A1" t="s">
        <v>233</v>
      </c>
      <c r="B1" s="1" t="s">
        <v>232</v>
      </c>
      <c r="C1" s="2" t="s">
        <v>236</v>
      </c>
      <c r="D1" s="2" t="s">
        <v>235</v>
      </c>
      <c r="E1" s="2" t="s">
        <v>234</v>
      </c>
      <c r="F1" s="2" t="s">
        <v>264</v>
      </c>
      <c r="G1" s="2" t="s">
        <v>265</v>
      </c>
      <c r="H1" s="2" t="s">
        <v>215</v>
      </c>
      <c r="I1" s="3" t="s">
        <v>216</v>
      </c>
      <c r="J1" s="3" t="s">
        <v>217</v>
      </c>
      <c r="K1" s="3" t="s">
        <v>218</v>
      </c>
      <c r="L1" s="2" t="s">
        <v>219</v>
      </c>
      <c r="M1" s="3" t="s">
        <v>220</v>
      </c>
      <c r="N1" s="3" t="s">
        <v>221</v>
      </c>
      <c r="O1" s="2" t="s">
        <v>222</v>
      </c>
      <c r="P1" s="2" t="s">
        <v>223</v>
      </c>
      <c r="Q1" s="2" t="s">
        <v>224</v>
      </c>
      <c r="R1" s="2" t="s">
        <v>225</v>
      </c>
      <c r="S1" s="2" t="s">
        <v>226</v>
      </c>
      <c r="T1" s="2" t="s">
        <v>227</v>
      </c>
      <c r="U1" s="2" t="s">
        <v>228</v>
      </c>
      <c r="V1" s="3" t="s">
        <v>229</v>
      </c>
      <c r="W1" s="2" t="s">
        <v>238</v>
      </c>
    </row>
    <row r="2" spans="1:23" ht="19.2" x14ac:dyDescent="0.45">
      <c r="A2" t="s">
        <v>0</v>
      </c>
      <c r="B2" s="1" t="s">
        <v>1</v>
      </c>
      <c r="C2" s="1">
        <v>9</v>
      </c>
      <c r="D2">
        <v>7</v>
      </c>
      <c r="E2">
        <v>2</v>
      </c>
      <c r="F2" s="18">
        <f>D2/D$110</f>
        <v>3.482587064676617E-3</v>
      </c>
      <c r="G2" s="18">
        <f>E2/E$110</f>
        <v>1.8587360594795538E-3</v>
      </c>
      <c r="H2">
        <v>405.363</v>
      </c>
      <c r="I2" s="4">
        <v>0.52225412778176605</v>
      </c>
      <c r="J2" s="4">
        <v>14.55</v>
      </c>
      <c r="K2" s="4">
        <v>27.86</v>
      </c>
      <c r="L2">
        <v>1</v>
      </c>
      <c r="M2" s="4">
        <v>1</v>
      </c>
      <c r="N2" s="4">
        <v>0</v>
      </c>
      <c r="O2">
        <v>1</v>
      </c>
      <c r="P2">
        <v>0</v>
      </c>
      <c r="Q2">
        <v>0</v>
      </c>
      <c r="R2">
        <v>0</v>
      </c>
      <c r="S2">
        <v>0</v>
      </c>
      <c r="T2">
        <v>0</v>
      </c>
      <c r="U2">
        <v>0</v>
      </c>
      <c r="V2" s="4">
        <v>0</v>
      </c>
      <c r="W2" s="2">
        <v>0</v>
      </c>
    </row>
    <row r="3" spans="1:23" ht="19.2" x14ac:dyDescent="0.45">
      <c r="A3" t="s">
        <v>2</v>
      </c>
      <c r="B3" s="1" t="s">
        <v>3</v>
      </c>
      <c r="C3" s="1">
        <v>2</v>
      </c>
      <c r="D3">
        <v>2</v>
      </c>
      <c r="E3">
        <v>0</v>
      </c>
      <c r="F3" s="18">
        <f t="shared" ref="F3:F66" si="0">D3/D$110</f>
        <v>9.9502487562189048E-4</v>
      </c>
      <c r="G3" s="18">
        <f t="shared" ref="G3:G66" si="1">E3/E$110</f>
        <v>0</v>
      </c>
      <c r="H3">
        <v>285.44460000000004</v>
      </c>
      <c r="I3" s="4">
        <v>2.7328767123287667</v>
      </c>
      <c r="J3" s="4">
        <v>27.93</v>
      </c>
      <c r="K3" s="4">
        <v>10.220000000000001</v>
      </c>
      <c r="L3">
        <v>2</v>
      </c>
      <c r="M3" s="4">
        <v>0</v>
      </c>
      <c r="N3" s="4">
        <v>0</v>
      </c>
      <c r="O3">
        <v>1</v>
      </c>
      <c r="P3">
        <v>0</v>
      </c>
      <c r="Q3">
        <v>0</v>
      </c>
      <c r="R3">
        <v>0</v>
      </c>
      <c r="S3">
        <v>0</v>
      </c>
      <c r="T3">
        <v>0</v>
      </c>
      <c r="U3">
        <v>1</v>
      </c>
      <c r="V3" s="4">
        <v>2</v>
      </c>
      <c r="W3" s="2">
        <v>1</v>
      </c>
    </row>
    <row r="4" spans="1:23" ht="19.2" x14ac:dyDescent="0.45">
      <c r="A4" t="s">
        <v>4</v>
      </c>
      <c r="B4" s="1" t="s">
        <v>5</v>
      </c>
      <c r="C4" s="1">
        <v>76</v>
      </c>
      <c r="D4">
        <v>47</v>
      </c>
      <c r="E4">
        <v>29</v>
      </c>
      <c r="F4" s="18">
        <f t="shared" si="0"/>
        <v>2.3383084577114428E-2</v>
      </c>
      <c r="G4" s="18">
        <f t="shared" si="1"/>
        <v>2.6951672862453532E-2</v>
      </c>
      <c r="H4">
        <v>280.33339999999998</v>
      </c>
      <c r="I4" s="4">
        <v>0.69318746892093486</v>
      </c>
      <c r="J4" s="4">
        <v>13.94</v>
      </c>
      <c r="K4" s="4">
        <v>20.11</v>
      </c>
      <c r="L4">
        <v>3</v>
      </c>
      <c r="M4" s="4">
        <v>0</v>
      </c>
      <c r="N4" s="4">
        <v>0</v>
      </c>
      <c r="O4">
        <v>1</v>
      </c>
      <c r="P4">
        <v>21</v>
      </c>
      <c r="Q4">
        <v>0</v>
      </c>
      <c r="R4">
        <v>0</v>
      </c>
      <c r="S4">
        <v>0</v>
      </c>
      <c r="T4">
        <v>0</v>
      </c>
      <c r="U4">
        <v>1</v>
      </c>
      <c r="V4" s="4">
        <v>2</v>
      </c>
      <c r="W4" s="2">
        <v>1</v>
      </c>
    </row>
    <row r="5" spans="1:23" ht="19.2" x14ac:dyDescent="0.45">
      <c r="A5" t="s">
        <v>6</v>
      </c>
      <c r="B5" s="1" t="s">
        <v>7</v>
      </c>
      <c r="C5" s="1">
        <v>1</v>
      </c>
      <c r="D5">
        <v>1</v>
      </c>
      <c r="E5">
        <v>0</v>
      </c>
      <c r="F5" s="18">
        <f t="shared" si="0"/>
        <v>4.9751243781094524E-4</v>
      </c>
      <c r="G5" s="18">
        <f t="shared" si="1"/>
        <v>0</v>
      </c>
      <c r="H5">
        <v>57.766800000000003</v>
      </c>
      <c r="I5" s="4">
        <v>2.064272211720227</v>
      </c>
      <c r="J5" s="4">
        <v>10.92</v>
      </c>
      <c r="K5" s="4">
        <v>5.29</v>
      </c>
      <c r="L5">
        <v>4</v>
      </c>
      <c r="M5" s="4">
        <v>0</v>
      </c>
      <c r="N5" s="4">
        <v>0</v>
      </c>
      <c r="O5">
        <v>1</v>
      </c>
      <c r="P5">
        <v>2</v>
      </c>
      <c r="Q5">
        <v>0</v>
      </c>
      <c r="R5">
        <v>0</v>
      </c>
      <c r="S5">
        <v>0</v>
      </c>
      <c r="T5">
        <v>0</v>
      </c>
      <c r="U5">
        <v>1</v>
      </c>
      <c r="V5" s="4">
        <v>1</v>
      </c>
      <c r="W5" s="2">
        <v>0</v>
      </c>
    </row>
    <row r="6" spans="1:23" ht="19.2" x14ac:dyDescent="0.45">
      <c r="A6" t="s">
        <v>8</v>
      </c>
      <c r="B6" s="1" t="s">
        <v>9</v>
      </c>
      <c r="C6" s="1">
        <v>0</v>
      </c>
      <c r="D6">
        <v>0</v>
      </c>
      <c r="E6">
        <v>0</v>
      </c>
      <c r="F6" s="18">
        <f t="shared" si="0"/>
        <v>0</v>
      </c>
      <c r="G6" s="18">
        <f t="shared" si="1"/>
        <v>0</v>
      </c>
      <c r="H6">
        <v>207.4717</v>
      </c>
      <c r="I6" s="4">
        <v>0.94335805799055972</v>
      </c>
      <c r="J6" s="4">
        <v>13.99</v>
      </c>
      <c r="K6" s="4">
        <v>14.83</v>
      </c>
      <c r="L6">
        <v>5</v>
      </c>
      <c r="M6" s="4">
        <v>0</v>
      </c>
      <c r="N6" s="4">
        <v>1</v>
      </c>
      <c r="O6">
        <v>1</v>
      </c>
      <c r="P6">
        <v>0</v>
      </c>
      <c r="Q6">
        <v>0</v>
      </c>
      <c r="R6">
        <v>0</v>
      </c>
      <c r="S6">
        <v>3</v>
      </c>
      <c r="T6">
        <v>1</v>
      </c>
      <c r="U6">
        <v>0</v>
      </c>
      <c r="V6" s="4">
        <v>1</v>
      </c>
      <c r="W6" s="2">
        <v>0</v>
      </c>
    </row>
    <row r="7" spans="1:23" ht="19.2" x14ac:dyDescent="0.45">
      <c r="A7" t="s">
        <v>10</v>
      </c>
      <c r="B7" s="1" t="s">
        <v>11</v>
      </c>
      <c r="C7" s="1">
        <v>32</v>
      </c>
      <c r="D7">
        <v>20</v>
      </c>
      <c r="E7">
        <v>12</v>
      </c>
      <c r="F7" s="18">
        <f t="shared" si="0"/>
        <v>9.9502487562189053E-3</v>
      </c>
      <c r="G7" s="18">
        <f t="shared" si="1"/>
        <v>1.1152416356877323E-2</v>
      </c>
      <c r="H7">
        <v>911.13220000000001</v>
      </c>
      <c r="I7" s="4">
        <v>0.99702282500826989</v>
      </c>
      <c r="J7" s="4">
        <v>30.14</v>
      </c>
      <c r="K7" s="4">
        <v>30.23</v>
      </c>
      <c r="L7">
        <v>1</v>
      </c>
      <c r="M7" s="4">
        <v>1</v>
      </c>
      <c r="N7" s="4">
        <v>0</v>
      </c>
      <c r="O7">
        <v>0</v>
      </c>
      <c r="P7">
        <v>0</v>
      </c>
      <c r="Q7">
        <v>0</v>
      </c>
      <c r="R7">
        <v>0</v>
      </c>
      <c r="S7">
        <v>0</v>
      </c>
      <c r="T7">
        <v>1</v>
      </c>
      <c r="U7">
        <v>1</v>
      </c>
      <c r="V7" s="4">
        <v>2</v>
      </c>
      <c r="W7" s="2">
        <v>0</v>
      </c>
    </row>
    <row r="8" spans="1:23" ht="19.2" x14ac:dyDescent="0.45">
      <c r="A8" t="s">
        <v>12</v>
      </c>
      <c r="B8" s="1" t="s">
        <v>13</v>
      </c>
      <c r="C8" s="1">
        <v>4</v>
      </c>
      <c r="D8">
        <v>2</v>
      </c>
      <c r="E8">
        <v>2</v>
      </c>
      <c r="F8" s="18">
        <f t="shared" si="0"/>
        <v>9.9502487562189048E-4</v>
      </c>
      <c r="G8" s="18">
        <f t="shared" si="1"/>
        <v>1.8587360594795538E-3</v>
      </c>
      <c r="H8">
        <v>107.19149999999999</v>
      </c>
      <c r="I8" s="4">
        <v>2.0850767085076707</v>
      </c>
      <c r="J8" s="4">
        <v>14.95</v>
      </c>
      <c r="K8" s="4">
        <v>7.17</v>
      </c>
      <c r="L8">
        <v>2</v>
      </c>
      <c r="M8" s="4">
        <v>0</v>
      </c>
      <c r="N8" s="4">
        <v>0</v>
      </c>
      <c r="O8">
        <v>0</v>
      </c>
      <c r="P8">
        <v>4</v>
      </c>
      <c r="Q8">
        <v>0</v>
      </c>
      <c r="R8">
        <v>0</v>
      </c>
      <c r="S8">
        <v>0</v>
      </c>
      <c r="T8">
        <v>1</v>
      </c>
      <c r="U8">
        <v>1</v>
      </c>
      <c r="V8" s="4">
        <v>2</v>
      </c>
      <c r="W8" s="2">
        <v>0</v>
      </c>
    </row>
    <row r="9" spans="1:23" ht="19.2" x14ac:dyDescent="0.45">
      <c r="A9" t="s">
        <v>14</v>
      </c>
      <c r="B9" s="1" t="s">
        <v>15</v>
      </c>
      <c r="C9" s="1">
        <v>16</v>
      </c>
      <c r="D9">
        <v>11</v>
      </c>
      <c r="E9">
        <v>5</v>
      </c>
      <c r="F9" s="18">
        <f t="shared" si="0"/>
        <v>5.4726368159203984E-3</v>
      </c>
      <c r="G9" s="18">
        <f t="shared" si="1"/>
        <v>4.646840148698885E-3</v>
      </c>
      <c r="H9">
        <v>183.5444</v>
      </c>
      <c r="I9" s="4">
        <v>1.2291325695581015</v>
      </c>
      <c r="J9" s="4">
        <v>15.02</v>
      </c>
      <c r="K9" s="4">
        <v>12.22</v>
      </c>
      <c r="L9">
        <v>3</v>
      </c>
      <c r="M9" s="4">
        <v>0</v>
      </c>
      <c r="N9" s="4">
        <v>0</v>
      </c>
      <c r="O9">
        <v>0</v>
      </c>
      <c r="P9">
        <v>4</v>
      </c>
      <c r="Q9">
        <v>0</v>
      </c>
      <c r="R9">
        <v>0</v>
      </c>
      <c r="S9">
        <v>0</v>
      </c>
      <c r="T9">
        <v>1</v>
      </c>
      <c r="U9">
        <v>0</v>
      </c>
      <c r="V9" s="4">
        <v>1</v>
      </c>
      <c r="W9" s="2">
        <v>0</v>
      </c>
    </row>
    <row r="10" spans="1:23" ht="19.2" x14ac:dyDescent="0.45">
      <c r="A10" t="s">
        <v>16</v>
      </c>
      <c r="B10" s="1" t="s">
        <v>17</v>
      </c>
      <c r="C10" s="1">
        <v>29</v>
      </c>
      <c r="D10">
        <v>13</v>
      </c>
      <c r="E10">
        <v>16</v>
      </c>
      <c r="F10" s="18">
        <f t="shared" si="0"/>
        <v>6.4676616915422883E-3</v>
      </c>
      <c r="G10" s="18">
        <f t="shared" si="1"/>
        <v>1.4869888475836431E-2</v>
      </c>
      <c r="H10">
        <v>163.8682</v>
      </c>
      <c r="I10" s="4">
        <v>1.3767186067827681</v>
      </c>
      <c r="J10" s="4">
        <v>15.02</v>
      </c>
      <c r="K10" s="4">
        <v>10.91</v>
      </c>
      <c r="L10">
        <v>4</v>
      </c>
      <c r="M10" s="4">
        <v>0</v>
      </c>
      <c r="N10" s="4">
        <v>1</v>
      </c>
      <c r="O10">
        <v>0</v>
      </c>
      <c r="P10">
        <v>13</v>
      </c>
      <c r="Q10">
        <v>0</v>
      </c>
      <c r="R10">
        <v>0</v>
      </c>
      <c r="S10">
        <v>0</v>
      </c>
      <c r="T10">
        <v>1</v>
      </c>
      <c r="U10">
        <v>1</v>
      </c>
      <c r="V10" s="4">
        <v>3</v>
      </c>
      <c r="W10" s="2">
        <v>1</v>
      </c>
    </row>
    <row r="11" spans="1:23" ht="54" x14ac:dyDescent="0.45">
      <c r="A11" t="s">
        <v>18</v>
      </c>
      <c r="B11" s="1" t="s">
        <v>19</v>
      </c>
      <c r="C11" s="1">
        <v>40</v>
      </c>
      <c r="D11">
        <v>27</v>
      </c>
      <c r="E11">
        <v>13</v>
      </c>
      <c r="F11" s="18">
        <f t="shared" si="0"/>
        <v>1.3432835820895522E-2</v>
      </c>
      <c r="G11" s="18">
        <f t="shared" si="1"/>
        <v>1.2081784386617101E-2</v>
      </c>
      <c r="H11">
        <v>558.17880000000002</v>
      </c>
      <c r="I11" s="4">
        <v>0.72957339117859721</v>
      </c>
      <c r="J11" s="4">
        <v>20.18</v>
      </c>
      <c r="K11" s="4">
        <v>27.66</v>
      </c>
      <c r="L11">
        <v>1</v>
      </c>
      <c r="M11" s="4">
        <v>1</v>
      </c>
      <c r="N11" s="4">
        <v>0</v>
      </c>
      <c r="O11">
        <v>1</v>
      </c>
      <c r="P11">
        <v>53</v>
      </c>
      <c r="Q11">
        <v>0</v>
      </c>
      <c r="R11">
        <v>0</v>
      </c>
      <c r="S11">
        <v>0</v>
      </c>
      <c r="T11">
        <v>1</v>
      </c>
      <c r="U11">
        <v>1</v>
      </c>
      <c r="V11" s="4">
        <v>3</v>
      </c>
      <c r="W11" s="2">
        <v>1</v>
      </c>
    </row>
    <row r="12" spans="1:23" ht="54" x14ac:dyDescent="0.45">
      <c r="A12" t="s">
        <v>20</v>
      </c>
      <c r="B12" s="1" t="s">
        <v>21</v>
      </c>
      <c r="C12" s="1">
        <v>7</v>
      </c>
      <c r="D12">
        <v>6</v>
      </c>
      <c r="E12">
        <v>1</v>
      </c>
      <c r="F12" s="18">
        <f t="shared" si="0"/>
        <v>2.9850746268656717E-3</v>
      </c>
      <c r="G12" s="18">
        <f t="shared" si="1"/>
        <v>9.2936802973977691E-4</v>
      </c>
      <c r="H12">
        <v>281.0256</v>
      </c>
      <c r="I12" s="4">
        <v>0.36731742588575561</v>
      </c>
      <c r="J12" s="4">
        <v>10.16</v>
      </c>
      <c r="K12" s="4">
        <v>27.66</v>
      </c>
      <c r="L12">
        <v>2</v>
      </c>
      <c r="M12" s="4">
        <v>0</v>
      </c>
      <c r="N12" s="4">
        <v>0</v>
      </c>
      <c r="O12">
        <v>1</v>
      </c>
      <c r="P12">
        <f t="shared" ref="P12:P66" si="2">LEN(B12)</f>
        <v>56</v>
      </c>
      <c r="Q12">
        <v>0</v>
      </c>
      <c r="R12">
        <v>0</v>
      </c>
      <c r="S12">
        <v>0</v>
      </c>
      <c r="T12">
        <v>1</v>
      </c>
      <c r="U12">
        <v>1</v>
      </c>
      <c r="V12" s="4">
        <v>3</v>
      </c>
      <c r="W12" s="2">
        <v>1</v>
      </c>
    </row>
    <row r="13" spans="1:23" ht="36" x14ac:dyDescent="0.45">
      <c r="A13" t="s">
        <v>22</v>
      </c>
      <c r="B13" s="1" t="s">
        <v>23</v>
      </c>
      <c r="C13" s="1">
        <v>7</v>
      </c>
      <c r="D13">
        <v>5</v>
      </c>
      <c r="E13">
        <v>2</v>
      </c>
      <c r="F13" s="18">
        <f t="shared" si="0"/>
        <v>2.4875621890547263E-3</v>
      </c>
      <c r="G13" s="18">
        <f t="shared" si="1"/>
        <v>1.8587360594795538E-3</v>
      </c>
      <c r="H13">
        <v>223.60580000000002</v>
      </c>
      <c r="I13" s="4">
        <v>0.97165458141067895</v>
      </c>
      <c r="J13" s="4">
        <v>14.74</v>
      </c>
      <c r="K13" s="4">
        <v>15.17</v>
      </c>
      <c r="L13">
        <v>3</v>
      </c>
      <c r="M13" s="4">
        <v>0</v>
      </c>
      <c r="N13" s="4">
        <v>0</v>
      </c>
      <c r="O13">
        <v>1</v>
      </c>
      <c r="P13">
        <f t="shared" si="2"/>
        <v>37</v>
      </c>
      <c r="Q13">
        <v>0</v>
      </c>
      <c r="R13">
        <v>0</v>
      </c>
      <c r="S13">
        <v>3</v>
      </c>
      <c r="T13">
        <v>0</v>
      </c>
      <c r="U13">
        <v>1</v>
      </c>
      <c r="V13" s="4">
        <v>1</v>
      </c>
      <c r="W13" s="2">
        <v>0</v>
      </c>
    </row>
    <row r="14" spans="1:23" ht="19.2" x14ac:dyDescent="0.45">
      <c r="A14" t="s">
        <v>24</v>
      </c>
      <c r="B14" s="1" t="s">
        <v>25</v>
      </c>
      <c r="C14" s="1">
        <v>6</v>
      </c>
      <c r="D14">
        <v>4</v>
      </c>
      <c r="E14">
        <v>2</v>
      </c>
      <c r="F14" s="18">
        <f t="shared" si="0"/>
        <v>1.990049751243781E-3</v>
      </c>
      <c r="G14" s="18">
        <f t="shared" si="1"/>
        <v>1.8587360594795538E-3</v>
      </c>
      <c r="H14">
        <v>179.9768</v>
      </c>
      <c r="I14" s="4">
        <v>1.1973898858075041</v>
      </c>
      <c r="J14" s="4">
        <v>14.68</v>
      </c>
      <c r="K14" s="4">
        <v>12.26</v>
      </c>
      <c r="L14">
        <v>4</v>
      </c>
      <c r="M14" s="4">
        <v>0</v>
      </c>
      <c r="N14" s="4">
        <v>1</v>
      </c>
      <c r="O14">
        <v>1</v>
      </c>
      <c r="P14">
        <v>7</v>
      </c>
      <c r="Q14">
        <v>0</v>
      </c>
      <c r="R14">
        <v>0</v>
      </c>
      <c r="S14">
        <v>0</v>
      </c>
      <c r="T14">
        <v>0</v>
      </c>
      <c r="U14">
        <v>1</v>
      </c>
      <c r="V14" s="4">
        <v>1</v>
      </c>
      <c r="W14" s="2">
        <v>0</v>
      </c>
    </row>
    <row r="15" spans="1:23" ht="19.2" x14ac:dyDescent="0.45">
      <c r="A15" t="s">
        <v>26</v>
      </c>
      <c r="B15" s="1" t="s">
        <v>27</v>
      </c>
      <c r="C15" s="1">
        <v>14</v>
      </c>
      <c r="D15">
        <v>11</v>
      </c>
      <c r="E15">
        <v>3</v>
      </c>
      <c r="F15" s="18">
        <f t="shared" si="0"/>
        <v>5.4726368159203984E-3</v>
      </c>
      <c r="G15" s="18">
        <f t="shared" si="1"/>
        <v>2.7881040892193307E-3</v>
      </c>
      <c r="H15">
        <v>288.95379999999994</v>
      </c>
      <c r="I15" s="4">
        <v>0.94676588437321119</v>
      </c>
      <c r="J15" s="4">
        <v>16.54</v>
      </c>
      <c r="K15" s="4">
        <v>17.47</v>
      </c>
      <c r="L15">
        <v>1</v>
      </c>
      <c r="M15" s="4">
        <v>1</v>
      </c>
      <c r="N15" s="4">
        <v>0</v>
      </c>
      <c r="O15">
        <v>0</v>
      </c>
      <c r="P15">
        <v>22</v>
      </c>
      <c r="Q15">
        <v>0</v>
      </c>
      <c r="R15">
        <v>0</v>
      </c>
      <c r="S15">
        <v>0</v>
      </c>
      <c r="T15">
        <v>0</v>
      </c>
      <c r="U15">
        <v>0</v>
      </c>
      <c r="V15" s="4">
        <v>0</v>
      </c>
      <c r="W15" s="2">
        <v>0</v>
      </c>
    </row>
    <row r="16" spans="1:23" ht="36" x14ac:dyDescent="0.45">
      <c r="A16" t="s">
        <v>28</v>
      </c>
      <c r="B16" s="1" t="s">
        <v>29</v>
      </c>
      <c r="C16" s="1">
        <v>12</v>
      </c>
      <c r="D16">
        <v>7</v>
      </c>
      <c r="E16">
        <v>5</v>
      </c>
      <c r="F16" s="18">
        <f t="shared" si="0"/>
        <v>3.482587064676617E-3</v>
      </c>
      <c r="G16" s="18">
        <f t="shared" si="1"/>
        <v>4.646840148698885E-3</v>
      </c>
      <c r="H16">
        <v>174.30330000000001</v>
      </c>
      <c r="I16" s="4">
        <v>1.320278503046127</v>
      </c>
      <c r="J16" s="4">
        <v>15.17</v>
      </c>
      <c r="K16" s="4">
        <v>11.49</v>
      </c>
      <c r="L16">
        <v>2</v>
      </c>
      <c r="M16" s="4">
        <v>0</v>
      </c>
      <c r="N16" s="4">
        <v>0</v>
      </c>
      <c r="O16">
        <v>0</v>
      </c>
      <c r="P16">
        <v>35</v>
      </c>
      <c r="Q16">
        <v>0</v>
      </c>
      <c r="R16">
        <v>0</v>
      </c>
      <c r="S16">
        <v>0</v>
      </c>
      <c r="T16">
        <v>1</v>
      </c>
      <c r="U16">
        <v>1</v>
      </c>
      <c r="V16" s="4">
        <v>2</v>
      </c>
      <c r="W16" s="2">
        <v>0</v>
      </c>
    </row>
    <row r="17" spans="1:23" ht="36" x14ac:dyDescent="0.45">
      <c r="A17" t="s">
        <v>30</v>
      </c>
      <c r="B17" s="1" t="s">
        <v>31</v>
      </c>
      <c r="C17" s="1">
        <v>8</v>
      </c>
      <c r="D17">
        <v>8</v>
      </c>
      <c r="E17">
        <v>0</v>
      </c>
      <c r="F17" s="18">
        <f t="shared" si="0"/>
        <v>3.9800995024875619E-3</v>
      </c>
      <c r="G17" s="18">
        <f t="shared" si="1"/>
        <v>0</v>
      </c>
      <c r="H17">
        <v>338.07400000000001</v>
      </c>
      <c r="I17" s="4">
        <v>0.47708489857250186</v>
      </c>
      <c r="J17" s="4">
        <v>12.7</v>
      </c>
      <c r="K17" s="4">
        <v>26.62</v>
      </c>
      <c r="L17">
        <v>3</v>
      </c>
      <c r="M17" s="4">
        <v>0</v>
      </c>
      <c r="N17" s="4">
        <v>0</v>
      </c>
      <c r="O17">
        <v>0</v>
      </c>
      <c r="P17">
        <v>48</v>
      </c>
      <c r="Q17">
        <v>0</v>
      </c>
      <c r="R17">
        <v>0</v>
      </c>
      <c r="S17">
        <v>0</v>
      </c>
      <c r="T17">
        <v>1</v>
      </c>
      <c r="U17">
        <v>0</v>
      </c>
      <c r="V17" s="4">
        <v>1</v>
      </c>
      <c r="W17" s="2">
        <v>0</v>
      </c>
    </row>
    <row r="18" spans="1:23" ht="19.2" x14ac:dyDescent="0.45">
      <c r="A18" t="s">
        <v>32</v>
      </c>
      <c r="B18" s="1" t="s">
        <v>33</v>
      </c>
      <c r="C18" s="1">
        <v>1</v>
      </c>
      <c r="D18">
        <v>1</v>
      </c>
      <c r="E18">
        <v>0</v>
      </c>
      <c r="F18" s="18">
        <f t="shared" si="0"/>
        <v>4.9751243781094524E-4</v>
      </c>
      <c r="G18" s="18">
        <f t="shared" si="1"/>
        <v>0</v>
      </c>
      <c r="H18">
        <v>171.45499999999998</v>
      </c>
      <c r="I18" s="4">
        <v>1.0239567233384854</v>
      </c>
      <c r="J18" s="4">
        <v>13.25</v>
      </c>
      <c r="K18" s="4">
        <v>12.94</v>
      </c>
      <c r="L18">
        <v>4</v>
      </c>
      <c r="M18" s="4">
        <v>0</v>
      </c>
      <c r="N18" s="4">
        <v>0</v>
      </c>
      <c r="O18">
        <v>0</v>
      </c>
      <c r="P18">
        <v>24</v>
      </c>
      <c r="Q18">
        <v>0</v>
      </c>
      <c r="R18">
        <v>0</v>
      </c>
      <c r="S18">
        <v>0</v>
      </c>
      <c r="T18">
        <v>0</v>
      </c>
      <c r="U18">
        <v>1</v>
      </c>
      <c r="V18" s="4">
        <v>1</v>
      </c>
      <c r="W18" s="2">
        <v>0</v>
      </c>
    </row>
    <row r="19" spans="1:23" ht="36" x14ac:dyDescent="0.45">
      <c r="A19" t="s">
        <v>34</v>
      </c>
      <c r="B19" s="1" t="s">
        <v>35</v>
      </c>
      <c r="C19" s="1">
        <v>0</v>
      </c>
      <c r="D19">
        <v>0</v>
      </c>
      <c r="E19">
        <v>0</v>
      </c>
      <c r="F19" s="18">
        <f t="shared" si="0"/>
        <v>0</v>
      </c>
      <c r="G19" s="18">
        <f t="shared" si="1"/>
        <v>0</v>
      </c>
      <c r="H19">
        <v>277.66500000000002</v>
      </c>
      <c r="I19" s="4">
        <v>0.9277456647398844</v>
      </c>
      <c r="J19" s="4">
        <v>16.05</v>
      </c>
      <c r="K19" s="4">
        <v>17.3</v>
      </c>
      <c r="L19">
        <v>5</v>
      </c>
      <c r="M19" s="4">
        <v>0</v>
      </c>
      <c r="N19" s="4">
        <v>1</v>
      </c>
      <c r="O19">
        <v>0</v>
      </c>
      <c r="P19">
        <v>27</v>
      </c>
      <c r="Q19">
        <v>0</v>
      </c>
      <c r="R19">
        <v>0</v>
      </c>
      <c r="S19">
        <v>0</v>
      </c>
      <c r="T19">
        <v>1</v>
      </c>
      <c r="U19">
        <v>0</v>
      </c>
      <c r="V19" s="4">
        <v>1</v>
      </c>
      <c r="W19" s="2">
        <v>0</v>
      </c>
    </row>
    <row r="20" spans="1:23" ht="54" x14ac:dyDescent="0.45">
      <c r="A20" t="s">
        <v>36</v>
      </c>
      <c r="B20" s="1" t="s">
        <v>37</v>
      </c>
      <c r="C20" s="1">
        <v>84</v>
      </c>
      <c r="D20">
        <v>54</v>
      </c>
      <c r="E20">
        <v>30</v>
      </c>
      <c r="F20" s="18">
        <f t="shared" si="0"/>
        <v>2.6865671641791045E-2</v>
      </c>
      <c r="G20" s="18">
        <f t="shared" si="1"/>
        <v>2.7881040892193308E-2</v>
      </c>
      <c r="H20">
        <v>351.28800000000001</v>
      </c>
      <c r="I20" s="4">
        <v>1.30609756097561</v>
      </c>
      <c r="J20" s="4">
        <v>21.42</v>
      </c>
      <c r="K20" s="4">
        <v>16.399999999999999</v>
      </c>
      <c r="L20">
        <v>1</v>
      </c>
      <c r="M20" s="4">
        <v>1</v>
      </c>
      <c r="N20" s="4">
        <v>0</v>
      </c>
      <c r="O20">
        <v>1</v>
      </c>
      <c r="P20">
        <f t="shared" si="2"/>
        <v>65</v>
      </c>
      <c r="Q20">
        <v>0</v>
      </c>
      <c r="R20">
        <v>0</v>
      </c>
      <c r="S20">
        <v>0</v>
      </c>
      <c r="T20">
        <v>1</v>
      </c>
      <c r="U20">
        <v>0</v>
      </c>
      <c r="V20" s="4">
        <v>1</v>
      </c>
      <c r="W20" s="2">
        <v>0</v>
      </c>
    </row>
    <row r="21" spans="1:23" ht="19.2" x14ac:dyDescent="0.45">
      <c r="A21" t="s">
        <v>38</v>
      </c>
      <c r="B21" s="1" t="s">
        <v>39</v>
      </c>
      <c r="C21" s="1">
        <v>1</v>
      </c>
      <c r="D21">
        <v>1</v>
      </c>
      <c r="E21">
        <v>0</v>
      </c>
      <c r="F21" s="18">
        <f t="shared" si="0"/>
        <v>4.9751243781094524E-4</v>
      </c>
      <c r="G21" s="18">
        <f t="shared" si="1"/>
        <v>0</v>
      </c>
      <c r="H21">
        <v>191.81439999999998</v>
      </c>
      <c r="I21" s="4">
        <v>1.1143292682926829</v>
      </c>
      <c r="J21" s="4">
        <v>14.62</v>
      </c>
      <c r="K21" s="4">
        <v>13.12</v>
      </c>
      <c r="L21">
        <v>2</v>
      </c>
      <c r="M21" s="4">
        <v>0</v>
      </c>
      <c r="N21" s="4">
        <v>0</v>
      </c>
      <c r="O21">
        <v>1</v>
      </c>
      <c r="P21">
        <v>13</v>
      </c>
      <c r="Q21">
        <v>6</v>
      </c>
      <c r="R21">
        <v>0</v>
      </c>
      <c r="S21">
        <v>0</v>
      </c>
      <c r="T21">
        <v>0</v>
      </c>
      <c r="U21">
        <v>1</v>
      </c>
      <c r="V21" s="4">
        <v>1</v>
      </c>
      <c r="W21" s="2">
        <v>0</v>
      </c>
    </row>
    <row r="22" spans="1:23" ht="19.2" x14ac:dyDescent="0.45">
      <c r="A22" t="s">
        <v>40</v>
      </c>
      <c r="B22" s="1" t="s">
        <v>41</v>
      </c>
      <c r="C22" s="1">
        <v>0</v>
      </c>
      <c r="D22">
        <v>0</v>
      </c>
      <c r="E22">
        <v>0</v>
      </c>
      <c r="F22" s="18">
        <f t="shared" si="0"/>
        <v>0</v>
      </c>
      <c r="G22" s="18">
        <f t="shared" si="1"/>
        <v>0</v>
      </c>
      <c r="H22">
        <v>72.615899999999996</v>
      </c>
      <c r="I22" s="4">
        <v>0.64995269631031216</v>
      </c>
      <c r="J22" s="4">
        <v>6.87</v>
      </c>
      <c r="K22" s="4">
        <v>10.57</v>
      </c>
      <c r="L22">
        <v>3</v>
      </c>
      <c r="M22" s="4">
        <v>0</v>
      </c>
      <c r="N22" s="4">
        <v>0</v>
      </c>
      <c r="O22">
        <v>1</v>
      </c>
      <c r="P22">
        <v>0</v>
      </c>
      <c r="Q22">
        <v>0</v>
      </c>
      <c r="R22">
        <v>0</v>
      </c>
      <c r="S22">
        <v>3</v>
      </c>
      <c r="T22">
        <v>0</v>
      </c>
      <c r="U22">
        <v>1</v>
      </c>
      <c r="V22" s="4">
        <v>2</v>
      </c>
      <c r="W22" s="2">
        <v>1</v>
      </c>
    </row>
    <row r="23" spans="1:23" ht="36" x14ac:dyDescent="0.45">
      <c r="A23" t="s">
        <v>42</v>
      </c>
      <c r="B23" s="1" t="s">
        <v>43</v>
      </c>
      <c r="C23" s="1">
        <v>96</v>
      </c>
      <c r="D23">
        <v>62</v>
      </c>
      <c r="E23">
        <v>34</v>
      </c>
      <c r="F23" s="18">
        <f t="shared" si="0"/>
        <v>3.0845771144278607E-2</v>
      </c>
      <c r="G23" s="18">
        <f t="shared" si="1"/>
        <v>3.1598513011152414E-2</v>
      </c>
      <c r="H23">
        <v>208.45939999999999</v>
      </c>
      <c r="I23" s="4">
        <v>2.047571853320119</v>
      </c>
      <c r="J23" s="4">
        <v>20.66</v>
      </c>
      <c r="K23" s="4">
        <v>10.09</v>
      </c>
      <c r="L23">
        <v>4</v>
      </c>
      <c r="M23" s="4">
        <v>0</v>
      </c>
      <c r="N23" s="4">
        <v>0</v>
      </c>
      <c r="O23">
        <v>1</v>
      </c>
      <c r="P23">
        <v>26</v>
      </c>
      <c r="Q23">
        <v>0</v>
      </c>
      <c r="R23">
        <v>0</v>
      </c>
      <c r="S23">
        <v>0</v>
      </c>
      <c r="T23">
        <v>1</v>
      </c>
      <c r="U23">
        <v>1</v>
      </c>
      <c r="V23" s="4">
        <v>3</v>
      </c>
      <c r="W23" s="2">
        <v>1</v>
      </c>
    </row>
    <row r="24" spans="1:23" ht="54" x14ac:dyDescent="0.45">
      <c r="A24" t="s">
        <v>44</v>
      </c>
      <c r="B24" s="1" t="s">
        <v>45</v>
      </c>
      <c r="C24" s="1">
        <v>118</v>
      </c>
      <c r="D24">
        <v>77</v>
      </c>
      <c r="E24">
        <v>41</v>
      </c>
      <c r="F24" s="18">
        <f t="shared" si="0"/>
        <v>3.8308457711442784E-2</v>
      </c>
      <c r="G24" s="18">
        <f t="shared" si="1"/>
        <v>3.8104089219330853E-2</v>
      </c>
      <c r="H24">
        <v>457.13200000000006</v>
      </c>
      <c r="I24" s="4">
        <v>1.2183789364997419</v>
      </c>
      <c r="J24" s="4">
        <v>23.6</v>
      </c>
      <c r="K24" s="4">
        <v>19.37</v>
      </c>
      <c r="L24">
        <v>5</v>
      </c>
      <c r="M24" s="4">
        <v>0</v>
      </c>
      <c r="N24" s="4">
        <v>1</v>
      </c>
      <c r="O24">
        <v>1</v>
      </c>
      <c r="P24">
        <v>64</v>
      </c>
      <c r="Q24">
        <v>0</v>
      </c>
      <c r="R24">
        <v>0</v>
      </c>
      <c r="S24">
        <v>0</v>
      </c>
      <c r="T24">
        <v>1</v>
      </c>
      <c r="U24">
        <v>1</v>
      </c>
      <c r="V24" s="4">
        <v>3</v>
      </c>
      <c r="W24" s="2">
        <v>1</v>
      </c>
    </row>
    <row r="25" spans="1:23" ht="36" x14ac:dyDescent="0.45">
      <c r="A25" t="s">
        <v>46</v>
      </c>
      <c r="B25" s="1" t="s">
        <v>47</v>
      </c>
      <c r="C25" s="1">
        <v>92</v>
      </c>
      <c r="D25">
        <v>55</v>
      </c>
      <c r="E25">
        <v>37</v>
      </c>
      <c r="F25" s="18">
        <f t="shared" si="0"/>
        <v>2.736318407960199E-2</v>
      </c>
      <c r="G25" s="18">
        <f t="shared" si="1"/>
        <v>3.4386617100371747E-2</v>
      </c>
      <c r="H25">
        <v>187.00629999999998</v>
      </c>
      <c r="I25" s="4">
        <v>1.176050753370341</v>
      </c>
      <c r="J25" s="4">
        <v>14.83</v>
      </c>
      <c r="K25" s="4">
        <v>12.61</v>
      </c>
      <c r="L25">
        <v>1</v>
      </c>
      <c r="M25" s="4">
        <v>1</v>
      </c>
      <c r="N25" s="4">
        <v>0</v>
      </c>
      <c r="O25">
        <v>0</v>
      </c>
      <c r="P25">
        <v>44</v>
      </c>
      <c r="Q25">
        <v>0</v>
      </c>
      <c r="R25">
        <v>0</v>
      </c>
      <c r="S25">
        <v>0</v>
      </c>
      <c r="T25">
        <v>0</v>
      </c>
      <c r="U25">
        <v>0</v>
      </c>
      <c r="V25" s="4">
        <v>0</v>
      </c>
      <c r="W25" s="2">
        <v>0</v>
      </c>
    </row>
    <row r="26" spans="1:23" ht="54" x14ac:dyDescent="0.45">
      <c r="A26" t="s">
        <v>48</v>
      </c>
      <c r="B26" s="1" t="s">
        <v>49</v>
      </c>
      <c r="C26" s="1">
        <v>34</v>
      </c>
      <c r="D26">
        <v>20</v>
      </c>
      <c r="E26">
        <v>14</v>
      </c>
      <c r="F26" s="18">
        <f t="shared" si="0"/>
        <v>9.9502487562189053E-3</v>
      </c>
      <c r="G26" s="18">
        <f t="shared" si="1"/>
        <v>1.3011152416356878E-2</v>
      </c>
      <c r="H26">
        <v>214.29980000000003</v>
      </c>
      <c r="I26" s="4">
        <v>0.78619018776499083</v>
      </c>
      <c r="J26" s="4">
        <v>12.98</v>
      </c>
      <c r="K26" s="4">
        <v>16.510000000000002</v>
      </c>
      <c r="L26">
        <v>2</v>
      </c>
      <c r="M26" s="4">
        <v>0</v>
      </c>
      <c r="N26" s="4">
        <v>0</v>
      </c>
      <c r="O26">
        <v>0</v>
      </c>
      <c r="P26">
        <v>74</v>
      </c>
      <c r="Q26">
        <v>0</v>
      </c>
      <c r="R26">
        <v>0</v>
      </c>
      <c r="S26">
        <v>0</v>
      </c>
      <c r="T26">
        <v>1</v>
      </c>
      <c r="U26">
        <v>0</v>
      </c>
      <c r="V26" s="4">
        <v>1</v>
      </c>
      <c r="W26" s="2">
        <v>0</v>
      </c>
    </row>
    <row r="27" spans="1:23" ht="36" x14ac:dyDescent="0.45">
      <c r="A27" t="s">
        <v>50</v>
      </c>
      <c r="B27" s="1" t="s">
        <v>51</v>
      </c>
      <c r="C27" s="1">
        <v>36</v>
      </c>
      <c r="D27">
        <v>24</v>
      </c>
      <c r="E27">
        <v>12</v>
      </c>
      <c r="F27" s="18">
        <f t="shared" si="0"/>
        <v>1.1940298507462687E-2</v>
      </c>
      <c r="G27" s="18">
        <f t="shared" si="1"/>
        <v>1.1152416356877323E-2</v>
      </c>
      <c r="H27">
        <v>188.916</v>
      </c>
      <c r="I27" s="4">
        <v>0.28053949903660891</v>
      </c>
      <c r="J27" s="4">
        <v>7.28</v>
      </c>
      <c r="K27" s="4">
        <v>25.95</v>
      </c>
      <c r="L27">
        <v>3</v>
      </c>
      <c r="M27" s="4">
        <v>0</v>
      </c>
      <c r="N27" s="4">
        <v>0</v>
      </c>
      <c r="O27">
        <v>0</v>
      </c>
      <c r="P27">
        <v>34</v>
      </c>
      <c r="Q27">
        <v>0</v>
      </c>
      <c r="R27">
        <v>0</v>
      </c>
      <c r="S27">
        <v>0</v>
      </c>
      <c r="T27">
        <v>0</v>
      </c>
      <c r="U27">
        <v>0</v>
      </c>
      <c r="V27" s="4">
        <v>0</v>
      </c>
      <c r="W27" s="2">
        <v>0</v>
      </c>
    </row>
    <row r="28" spans="1:23" ht="19.2" x14ac:dyDescent="0.45">
      <c r="A28" t="s">
        <v>52</v>
      </c>
      <c r="B28" s="1" t="s">
        <v>53</v>
      </c>
      <c r="C28" s="1">
        <v>104</v>
      </c>
      <c r="D28">
        <v>65</v>
      </c>
      <c r="E28">
        <v>39</v>
      </c>
      <c r="F28" s="18">
        <f t="shared" si="0"/>
        <v>3.2338308457711441E-2</v>
      </c>
      <c r="G28" s="18">
        <f t="shared" si="1"/>
        <v>3.62453531598513E-2</v>
      </c>
      <c r="H28">
        <v>305.22239999999999</v>
      </c>
      <c r="I28" s="4">
        <v>1.689732142857143</v>
      </c>
      <c r="J28" s="4">
        <v>22.71</v>
      </c>
      <c r="K28" s="4">
        <v>13.44</v>
      </c>
      <c r="L28">
        <v>4</v>
      </c>
      <c r="M28" s="4">
        <v>0</v>
      </c>
      <c r="N28" s="4">
        <v>0</v>
      </c>
      <c r="O28">
        <v>0</v>
      </c>
      <c r="P28">
        <v>21</v>
      </c>
      <c r="Q28">
        <v>0</v>
      </c>
      <c r="R28">
        <v>0</v>
      </c>
      <c r="S28">
        <v>0</v>
      </c>
      <c r="T28">
        <v>0</v>
      </c>
      <c r="U28">
        <v>0</v>
      </c>
      <c r="V28" s="4">
        <v>1</v>
      </c>
      <c r="W28" s="2">
        <v>1</v>
      </c>
    </row>
    <row r="29" spans="1:23" ht="19.2" x14ac:dyDescent="0.45">
      <c r="A29" t="s">
        <v>54</v>
      </c>
      <c r="B29" s="1" t="s">
        <v>55</v>
      </c>
      <c r="C29" s="1">
        <v>1</v>
      </c>
      <c r="D29">
        <v>0</v>
      </c>
      <c r="E29">
        <v>1</v>
      </c>
      <c r="F29" s="18">
        <f t="shared" si="0"/>
        <v>0</v>
      </c>
      <c r="G29" s="18">
        <f t="shared" si="1"/>
        <v>9.2936802973977691E-4</v>
      </c>
      <c r="H29">
        <v>137.81399999999999</v>
      </c>
      <c r="I29" s="4">
        <v>0.57734627831715213</v>
      </c>
      <c r="J29" s="4">
        <v>8.92</v>
      </c>
      <c r="K29" s="4">
        <v>15.45</v>
      </c>
      <c r="L29">
        <v>5</v>
      </c>
      <c r="M29" s="4">
        <v>0</v>
      </c>
      <c r="N29" s="4">
        <v>0</v>
      </c>
      <c r="O29">
        <v>0</v>
      </c>
      <c r="P29">
        <v>4</v>
      </c>
      <c r="Q29">
        <v>0</v>
      </c>
      <c r="R29">
        <v>0</v>
      </c>
      <c r="S29">
        <v>0</v>
      </c>
      <c r="T29">
        <v>1</v>
      </c>
      <c r="U29">
        <v>1</v>
      </c>
      <c r="V29" s="4">
        <v>2</v>
      </c>
      <c r="W29" s="2">
        <v>0</v>
      </c>
    </row>
    <row r="30" spans="1:23" ht="36" x14ac:dyDescent="0.45">
      <c r="A30" t="s">
        <v>56</v>
      </c>
      <c r="B30" s="1" t="s">
        <v>57</v>
      </c>
      <c r="C30" s="1">
        <v>108</v>
      </c>
      <c r="D30">
        <v>69</v>
      </c>
      <c r="E30">
        <v>39</v>
      </c>
      <c r="F30" s="18">
        <f t="shared" si="0"/>
        <v>3.4328358208955224E-2</v>
      </c>
      <c r="G30" s="18">
        <f t="shared" si="1"/>
        <v>3.62453531598513E-2</v>
      </c>
      <c r="H30">
        <v>149.10840000000002</v>
      </c>
      <c r="I30" s="4">
        <v>1.2367941712204007</v>
      </c>
      <c r="J30" s="4">
        <v>13.58</v>
      </c>
      <c r="K30" s="4">
        <v>10.98</v>
      </c>
      <c r="L30">
        <v>6</v>
      </c>
      <c r="M30" s="4">
        <v>0</v>
      </c>
      <c r="N30" s="4">
        <v>0</v>
      </c>
      <c r="O30">
        <v>0</v>
      </c>
      <c r="P30">
        <v>29</v>
      </c>
      <c r="Q30">
        <v>0</v>
      </c>
      <c r="R30">
        <v>0</v>
      </c>
      <c r="S30">
        <v>0</v>
      </c>
      <c r="T30">
        <v>0</v>
      </c>
      <c r="U30">
        <v>0</v>
      </c>
      <c r="V30" s="4">
        <v>1</v>
      </c>
      <c r="W30" s="2">
        <v>1</v>
      </c>
    </row>
    <row r="31" spans="1:23" ht="19.2" x14ac:dyDescent="0.45">
      <c r="A31" t="s">
        <v>58</v>
      </c>
      <c r="B31" s="1" t="s">
        <v>59</v>
      </c>
      <c r="C31" s="1">
        <v>0</v>
      </c>
      <c r="D31">
        <v>0</v>
      </c>
      <c r="E31">
        <v>0</v>
      </c>
      <c r="F31" s="18">
        <f t="shared" si="0"/>
        <v>0</v>
      </c>
      <c r="G31" s="18">
        <f t="shared" si="1"/>
        <v>0</v>
      </c>
      <c r="H31">
        <v>51.475900000000003</v>
      </c>
      <c r="I31" s="4">
        <v>2.1704312114989732</v>
      </c>
      <c r="J31" s="4">
        <v>10.57</v>
      </c>
      <c r="K31" s="4">
        <v>4.87</v>
      </c>
      <c r="L31">
        <v>7</v>
      </c>
      <c r="M31" s="4">
        <v>0</v>
      </c>
      <c r="N31" s="4">
        <v>1</v>
      </c>
      <c r="O31">
        <v>0</v>
      </c>
      <c r="P31">
        <f t="shared" si="2"/>
        <v>10</v>
      </c>
      <c r="Q31">
        <v>0</v>
      </c>
      <c r="R31">
        <v>0</v>
      </c>
      <c r="S31">
        <v>0</v>
      </c>
      <c r="T31">
        <v>0</v>
      </c>
      <c r="U31">
        <v>0</v>
      </c>
      <c r="V31" s="4">
        <v>0</v>
      </c>
      <c r="W31" s="2">
        <v>0</v>
      </c>
    </row>
    <row r="32" spans="1:23" ht="90" x14ac:dyDescent="0.45">
      <c r="A32" t="s">
        <v>60</v>
      </c>
      <c r="B32" s="1" t="s">
        <v>61</v>
      </c>
      <c r="C32" s="1">
        <v>52</v>
      </c>
      <c r="D32">
        <v>37</v>
      </c>
      <c r="E32">
        <v>15</v>
      </c>
      <c r="F32" s="18">
        <f t="shared" si="0"/>
        <v>1.8407960199004977E-2</v>
      </c>
      <c r="G32" s="18">
        <f t="shared" si="1"/>
        <v>1.3940520446096654E-2</v>
      </c>
      <c r="H32">
        <v>442.85399999999998</v>
      </c>
      <c r="I32" s="4">
        <v>0.57302158273381287</v>
      </c>
      <c r="J32" s="4">
        <v>15.93</v>
      </c>
      <c r="K32" s="4">
        <v>27.8</v>
      </c>
      <c r="L32">
        <v>1</v>
      </c>
      <c r="M32" s="4">
        <v>1</v>
      </c>
      <c r="N32" s="4">
        <v>0</v>
      </c>
      <c r="O32">
        <v>1</v>
      </c>
      <c r="P32">
        <v>110</v>
      </c>
      <c r="Q32">
        <v>0</v>
      </c>
      <c r="R32">
        <v>0</v>
      </c>
      <c r="S32">
        <v>0</v>
      </c>
      <c r="T32">
        <v>0</v>
      </c>
      <c r="U32">
        <v>0</v>
      </c>
      <c r="V32" s="4">
        <v>2</v>
      </c>
      <c r="W32" s="2">
        <v>2</v>
      </c>
    </row>
    <row r="33" spans="1:23" ht="36" x14ac:dyDescent="0.45">
      <c r="A33" t="s">
        <v>62</v>
      </c>
      <c r="B33" s="1" t="s">
        <v>63</v>
      </c>
      <c r="C33" s="1">
        <v>10</v>
      </c>
      <c r="D33">
        <v>4</v>
      </c>
      <c r="E33">
        <v>6</v>
      </c>
      <c r="F33" s="18">
        <f t="shared" si="0"/>
        <v>1.990049751243781E-3</v>
      </c>
      <c r="G33" s="18">
        <f t="shared" si="1"/>
        <v>5.5762081784386614E-3</v>
      </c>
      <c r="H33">
        <v>309.46640000000002</v>
      </c>
      <c r="I33" s="4">
        <v>0.44537177541729894</v>
      </c>
      <c r="J33" s="4">
        <v>11.74</v>
      </c>
      <c r="K33" s="4">
        <v>26.36</v>
      </c>
      <c r="L33">
        <v>2</v>
      </c>
      <c r="M33" s="4">
        <v>0</v>
      </c>
      <c r="N33" s="4">
        <v>0</v>
      </c>
      <c r="O33">
        <v>1</v>
      </c>
      <c r="P33">
        <v>43</v>
      </c>
      <c r="Q33">
        <v>0</v>
      </c>
      <c r="R33">
        <v>0</v>
      </c>
      <c r="S33">
        <v>0</v>
      </c>
      <c r="T33">
        <v>0</v>
      </c>
      <c r="U33">
        <v>0</v>
      </c>
      <c r="V33" s="4">
        <v>2</v>
      </c>
      <c r="W33" s="2">
        <v>2</v>
      </c>
    </row>
    <row r="34" spans="1:23" ht="19.2" x14ac:dyDescent="0.45">
      <c r="A34" t="s">
        <v>64</v>
      </c>
      <c r="B34" s="1" t="s">
        <v>65</v>
      </c>
      <c r="C34" s="1">
        <v>10</v>
      </c>
      <c r="D34">
        <v>4</v>
      </c>
      <c r="E34">
        <v>6</v>
      </c>
      <c r="F34" s="18">
        <f t="shared" si="0"/>
        <v>1.990049751243781E-3</v>
      </c>
      <c r="G34" s="18">
        <f t="shared" si="1"/>
        <v>5.5762081784386614E-3</v>
      </c>
      <c r="H34">
        <v>185.232</v>
      </c>
      <c r="I34" s="4">
        <v>1.4378854625550661</v>
      </c>
      <c r="J34" s="4">
        <v>16.32</v>
      </c>
      <c r="K34" s="4">
        <v>11.35</v>
      </c>
      <c r="L34">
        <v>3</v>
      </c>
      <c r="M34" s="4">
        <v>0</v>
      </c>
      <c r="N34" s="4">
        <v>0</v>
      </c>
      <c r="O34">
        <v>1</v>
      </c>
      <c r="P34">
        <v>27</v>
      </c>
      <c r="Q34">
        <v>0</v>
      </c>
      <c r="R34">
        <v>0</v>
      </c>
      <c r="S34">
        <v>0</v>
      </c>
      <c r="T34">
        <v>0</v>
      </c>
      <c r="U34">
        <v>0</v>
      </c>
      <c r="V34" s="4">
        <v>1</v>
      </c>
      <c r="W34" s="2">
        <v>1</v>
      </c>
    </row>
    <row r="35" spans="1:23" ht="36" x14ac:dyDescent="0.45">
      <c r="A35" t="s">
        <v>66</v>
      </c>
      <c r="B35" s="1" t="s">
        <v>67</v>
      </c>
      <c r="C35" s="1">
        <v>2</v>
      </c>
      <c r="D35">
        <v>2</v>
      </c>
      <c r="E35">
        <v>0</v>
      </c>
      <c r="F35" s="18">
        <f t="shared" si="0"/>
        <v>9.9502487562189048E-4</v>
      </c>
      <c r="G35" s="18">
        <f t="shared" si="1"/>
        <v>0</v>
      </c>
      <c r="H35">
        <v>156.2362</v>
      </c>
      <c r="I35" s="4">
        <v>1.6201629327902241</v>
      </c>
      <c r="J35" s="4">
        <v>15.91</v>
      </c>
      <c r="K35" s="4">
        <v>9.82</v>
      </c>
      <c r="L35">
        <v>4</v>
      </c>
      <c r="M35" s="4">
        <v>0</v>
      </c>
      <c r="N35" s="4">
        <v>0</v>
      </c>
      <c r="O35">
        <v>1</v>
      </c>
      <c r="P35">
        <v>32</v>
      </c>
      <c r="Q35">
        <v>0</v>
      </c>
      <c r="R35">
        <v>0</v>
      </c>
      <c r="S35">
        <v>0</v>
      </c>
      <c r="T35">
        <v>1</v>
      </c>
      <c r="U35">
        <v>0</v>
      </c>
      <c r="V35" s="4">
        <v>1</v>
      </c>
      <c r="W35" s="2">
        <v>0</v>
      </c>
    </row>
    <row r="36" spans="1:23" ht="19.2" x14ac:dyDescent="0.45">
      <c r="A36" t="s">
        <v>68</v>
      </c>
      <c r="B36" s="1" t="s">
        <v>69</v>
      </c>
      <c r="C36" s="1">
        <v>0</v>
      </c>
      <c r="D36">
        <v>0</v>
      </c>
      <c r="E36">
        <v>0</v>
      </c>
      <c r="F36" s="18">
        <f t="shared" si="0"/>
        <v>0</v>
      </c>
      <c r="G36" s="18">
        <f t="shared" si="1"/>
        <v>0</v>
      </c>
      <c r="H36">
        <v>88.291200000000003</v>
      </c>
      <c r="I36" s="4">
        <v>3.0166358595194085</v>
      </c>
      <c r="J36" s="4">
        <v>16.32</v>
      </c>
      <c r="K36" s="4">
        <v>5.41</v>
      </c>
      <c r="L36">
        <v>5</v>
      </c>
      <c r="M36" s="4">
        <v>0</v>
      </c>
      <c r="N36" s="4">
        <v>1</v>
      </c>
      <c r="O36">
        <v>1</v>
      </c>
      <c r="P36">
        <v>0</v>
      </c>
      <c r="Q36">
        <v>0</v>
      </c>
      <c r="R36">
        <v>0</v>
      </c>
      <c r="S36">
        <v>0</v>
      </c>
      <c r="T36">
        <v>0</v>
      </c>
      <c r="U36">
        <v>0</v>
      </c>
      <c r="V36" s="4">
        <v>1</v>
      </c>
      <c r="W36" s="2">
        <v>1</v>
      </c>
    </row>
    <row r="37" spans="1:23" ht="54" x14ac:dyDescent="0.45">
      <c r="A37" t="s">
        <v>70</v>
      </c>
      <c r="B37" s="1" t="s">
        <v>71</v>
      </c>
      <c r="C37" s="1">
        <v>145</v>
      </c>
      <c r="D37">
        <v>97</v>
      </c>
      <c r="E37">
        <v>48</v>
      </c>
      <c r="F37" s="18">
        <f t="shared" si="0"/>
        <v>4.8258706467661693E-2</v>
      </c>
      <c r="G37" s="18">
        <f t="shared" si="1"/>
        <v>4.4609665427509292E-2</v>
      </c>
      <c r="H37">
        <v>266.322</v>
      </c>
      <c r="I37" s="4">
        <v>1.8806722689075628</v>
      </c>
      <c r="J37" s="4">
        <v>22.38</v>
      </c>
      <c r="K37" s="4">
        <v>11.9</v>
      </c>
      <c r="L37">
        <v>1</v>
      </c>
      <c r="M37" s="4">
        <v>1</v>
      </c>
      <c r="N37" s="4">
        <v>0</v>
      </c>
      <c r="O37">
        <v>0</v>
      </c>
      <c r="P37">
        <v>66</v>
      </c>
      <c r="Q37">
        <v>0</v>
      </c>
      <c r="R37">
        <v>0</v>
      </c>
      <c r="S37">
        <v>0</v>
      </c>
      <c r="T37">
        <v>1</v>
      </c>
      <c r="U37">
        <v>1</v>
      </c>
      <c r="V37" s="4">
        <v>3</v>
      </c>
      <c r="W37" s="2">
        <v>1</v>
      </c>
    </row>
    <row r="38" spans="1:23" ht="19.2" x14ac:dyDescent="0.45">
      <c r="A38" t="s">
        <v>72</v>
      </c>
      <c r="B38" s="1" t="s">
        <v>73</v>
      </c>
      <c r="C38" s="1">
        <v>103</v>
      </c>
      <c r="D38">
        <v>60</v>
      </c>
      <c r="E38">
        <v>43</v>
      </c>
      <c r="F38" s="18">
        <f t="shared" si="0"/>
        <v>2.9850746268656716E-2</v>
      </c>
      <c r="G38" s="18">
        <f t="shared" si="1"/>
        <v>3.9962825278810406E-2</v>
      </c>
      <c r="H38">
        <v>231.36840000000001</v>
      </c>
      <c r="I38" s="4">
        <v>0.76683937823834192</v>
      </c>
      <c r="J38" s="4">
        <v>13.32</v>
      </c>
      <c r="K38" s="4">
        <v>17.37</v>
      </c>
      <c r="L38">
        <v>2</v>
      </c>
      <c r="M38" s="4">
        <v>0</v>
      </c>
      <c r="N38" s="4">
        <v>0</v>
      </c>
      <c r="O38">
        <v>0</v>
      </c>
      <c r="P38">
        <v>25</v>
      </c>
      <c r="Q38">
        <v>0</v>
      </c>
      <c r="R38">
        <v>0</v>
      </c>
      <c r="S38">
        <v>0</v>
      </c>
      <c r="T38">
        <v>1</v>
      </c>
      <c r="U38">
        <v>1</v>
      </c>
      <c r="V38" s="4">
        <v>3</v>
      </c>
      <c r="W38" s="2">
        <v>1</v>
      </c>
    </row>
    <row r="39" spans="1:23" ht="19.2" x14ac:dyDescent="0.45">
      <c r="A39" t="s">
        <v>74</v>
      </c>
      <c r="B39" s="1" t="s">
        <v>75</v>
      </c>
      <c r="C39" s="1">
        <v>0</v>
      </c>
      <c r="D39">
        <v>0</v>
      </c>
      <c r="E39">
        <v>0</v>
      </c>
      <c r="F39" s="18">
        <f t="shared" si="0"/>
        <v>0</v>
      </c>
      <c r="G39" s="18">
        <f t="shared" si="1"/>
        <v>0</v>
      </c>
      <c r="H39">
        <v>138.58359999999999</v>
      </c>
      <c r="I39" s="4">
        <v>0.45720850086157383</v>
      </c>
      <c r="J39" s="4">
        <v>7.96</v>
      </c>
      <c r="K39" s="4">
        <v>17.41</v>
      </c>
      <c r="L39">
        <v>3</v>
      </c>
      <c r="M39" s="4">
        <v>0</v>
      </c>
      <c r="N39" s="4">
        <v>0</v>
      </c>
      <c r="O39">
        <v>0</v>
      </c>
      <c r="P39">
        <f t="shared" si="2"/>
        <v>1</v>
      </c>
      <c r="Q39">
        <v>0</v>
      </c>
      <c r="R39">
        <v>0</v>
      </c>
      <c r="S39">
        <v>0</v>
      </c>
      <c r="T39">
        <v>1</v>
      </c>
      <c r="U39">
        <v>0</v>
      </c>
      <c r="V39" s="4">
        <v>1</v>
      </c>
      <c r="W39" s="2">
        <v>0</v>
      </c>
    </row>
    <row r="40" spans="1:23" ht="54" x14ac:dyDescent="0.45">
      <c r="A40" t="s">
        <v>76</v>
      </c>
      <c r="B40" s="1" t="s">
        <v>77</v>
      </c>
      <c r="C40" s="1">
        <v>22</v>
      </c>
      <c r="D40">
        <v>15</v>
      </c>
      <c r="E40">
        <v>7</v>
      </c>
      <c r="F40" s="18">
        <f t="shared" si="0"/>
        <v>7.462686567164179E-3</v>
      </c>
      <c r="G40" s="18">
        <f t="shared" si="1"/>
        <v>6.5055762081784388E-3</v>
      </c>
      <c r="H40">
        <v>281.95740000000001</v>
      </c>
      <c r="I40" s="4">
        <v>0.32753919563735512</v>
      </c>
      <c r="J40" s="4">
        <v>9.61</v>
      </c>
      <c r="K40" s="4">
        <v>29.34</v>
      </c>
      <c r="L40">
        <v>4</v>
      </c>
      <c r="M40" s="4">
        <v>0</v>
      </c>
      <c r="N40" s="4">
        <v>0</v>
      </c>
      <c r="O40">
        <v>0</v>
      </c>
      <c r="P40">
        <v>60</v>
      </c>
      <c r="Q40">
        <v>0</v>
      </c>
      <c r="R40">
        <v>0</v>
      </c>
      <c r="S40">
        <v>0</v>
      </c>
      <c r="T40">
        <v>1</v>
      </c>
      <c r="U40">
        <v>1</v>
      </c>
      <c r="V40" s="4">
        <v>3</v>
      </c>
      <c r="W40" s="2">
        <v>1</v>
      </c>
    </row>
    <row r="41" spans="1:23" ht="36" x14ac:dyDescent="0.45">
      <c r="A41" t="s">
        <v>78</v>
      </c>
      <c r="B41" s="1" t="s">
        <v>79</v>
      </c>
      <c r="C41" s="1">
        <v>0</v>
      </c>
      <c r="D41">
        <v>0</v>
      </c>
      <c r="E41">
        <v>0</v>
      </c>
      <c r="F41" s="18">
        <f t="shared" si="0"/>
        <v>0</v>
      </c>
      <c r="G41" s="18">
        <f t="shared" si="1"/>
        <v>0</v>
      </c>
      <c r="H41">
        <v>107.0184</v>
      </c>
      <c r="I41" s="4">
        <v>1.0048449612403099</v>
      </c>
      <c r="J41" s="4">
        <v>10.37</v>
      </c>
      <c r="K41" s="4">
        <v>10.32</v>
      </c>
      <c r="L41">
        <v>5</v>
      </c>
      <c r="M41" s="4">
        <v>0</v>
      </c>
      <c r="N41" s="4">
        <v>0</v>
      </c>
      <c r="O41">
        <v>0</v>
      </c>
      <c r="P41">
        <v>42</v>
      </c>
      <c r="Q41">
        <v>0</v>
      </c>
      <c r="R41">
        <v>0</v>
      </c>
      <c r="S41">
        <v>0</v>
      </c>
      <c r="T41">
        <v>0</v>
      </c>
      <c r="U41">
        <v>0</v>
      </c>
      <c r="V41" s="4">
        <v>0</v>
      </c>
      <c r="W41" s="2">
        <v>0</v>
      </c>
    </row>
    <row r="42" spans="1:23" ht="19.2" x14ac:dyDescent="0.45">
      <c r="A42" t="s">
        <v>80</v>
      </c>
      <c r="B42" s="1" t="s">
        <v>81</v>
      </c>
      <c r="C42" s="1">
        <v>14</v>
      </c>
      <c r="D42">
        <v>11</v>
      </c>
      <c r="E42">
        <v>3</v>
      </c>
      <c r="F42" s="18">
        <f t="shared" si="0"/>
        <v>5.4726368159203984E-3</v>
      </c>
      <c r="G42" s="18">
        <f t="shared" si="1"/>
        <v>2.7881040892193307E-3</v>
      </c>
      <c r="H42">
        <v>166.40360000000001</v>
      </c>
      <c r="I42" s="4">
        <v>0.98767334360554704</v>
      </c>
      <c r="J42" s="4">
        <v>12.82</v>
      </c>
      <c r="K42" s="4">
        <v>12.98</v>
      </c>
      <c r="L42">
        <v>6</v>
      </c>
      <c r="M42" s="4">
        <v>0</v>
      </c>
      <c r="N42" s="4">
        <v>0</v>
      </c>
      <c r="O42">
        <v>0</v>
      </c>
      <c r="P42">
        <v>22</v>
      </c>
      <c r="Q42">
        <v>0</v>
      </c>
      <c r="R42">
        <v>0</v>
      </c>
      <c r="S42">
        <v>0</v>
      </c>
      <c r="T42">
        <v>1</v>
      </c>
      <c r="U42">
        <v>0</v>
      </c>
      <c r="V42" s="4">
        <v>1</v>
      </c>
      <c r="W42" s="2">
        <v>0</v>
      </c>
    </row>
    <row r="43" spans="1:23" ht="19.2" x14ac:dyDescent="0.45">
      <c r="A43" t="s">
        <v>82</v>
      </c>
      <c r="B43" s="1" t="s">
        <v>83</v>
      </c>
      <c r="C43" s="1">
        <v>0</v>
      </c>
      <c r="D43">
        <v>0</v>
      </c>
      <c r="E43">
        <v>0</v>
      </c>
      <c r="F43" s="18">
        <f t="shared" si="0"/>
        <v>0</v>
      </c>
      <c r="G43" s="18">
        <f t="shared" si="1"/>
        <v>0</v>
      </c>
      <c r="H43">
        <v>67.457599999999999</v>
      </c>
      <c r="I43" s="4">
        <v>1.6782334384858046</v>
      </c>
      <c r="J43" s="4">
        <v>10.64</v>
      </c>
      <c r="K43" s="4">
        <v>6.34</v>
      </c>
      <c r="L43">
        <v>7</v>
      </c>
      <c r="M43" s="4">
        <v>0</v>
      </c>
      <c r="N43" s="4">
        <v>1</v>
      </c>
      <c r="O43">
        <v>0</v>
      </c>
      <c r="P43">
        <f t="shared" si="2"/>
        <v>7</v>
      </c>
      <c r="Q43">
        <v>0</v>
      </c>
      <c r="R43">
        <v>0</v>
      </c>
      <c r="S43">
        <v>0</v>
      </c>
      <c r="T43">
        <v>0</v>
      </c>
      <c r="U43">
        <v>0</v>
      </c>
      <c r="V43" s="4">
        <v>1</v>
      </c>
      <c r="W43" s="2">
        <v>1</v>
      </c>
    </row>
    <row r="44" spans="1:23" ht="54" x14ac:dyDescent="0.45">
      <c r="A44" t="s">
        <v>84</v>
      </c>
      <c r="B44" s="1" t="s">
        <v>85</v>
      </c>
      <c r="C44" s="1">
        <v>8</v>
      </c>
      <c r="D44">
        <v>5</v>
      </c>
      <c r="E44">
        <v>3</v>
      </c>
      <c r="F44" s="18">
        <f t="shared" si="0"/>
        <v>2.4875621890547263E-3</v>
      </c>
      <c r="G44" s="18">
        <f t="shared" si="1"/>
        <v>2.7881040892193307E-3</v>
      </c>
      <c r="H44">
        <v>434.72879999999998</v>
      </c>
      <c r="I44" s="4">
        <v>0.51549586776859513</v>
      </c>
      <c r="J44" s="4">
        <v>14.97</v>
      </c>
      <c r="K44" s="4">
        <v>29.04</v>
      </c>
      <c r="L44">
        <v>1</v>
      </c>
      <c r="M44" s="4">
        <v>1</v>
      </c>
      <c r="N44" s="4">
        <v>0</v>
      </c>
      <c r="O44">
        <v>1</v>
      </c>
      <c r="P44">
        <v>77</v>
      </c>
      <c r="Q44">
        <v>0</v>
      </c>
      <c r="R44">
        <v>0</v>
      </c>
      <c r="S44">
        <v>0</v>
      </c>
      <c r="T44">
        <v>1</v>
      </c>
      <c r="U44">
        <v>1</v>
      </c>
      <c r="V44" s="4">
        <v>3</v>
      </c>
      <c r="W44" s="2">
        <v>1</v>
      </c>
    </row>
    <row r="45" spans="1:23" ht="54" x14ac:dyDescent="0.45">
      <c r="A45" t="s">
        <v>86</v>
      </c>
      <c r="B45" s="1" t="s">
        <v>87</v>
      </c>
      <c r="C45" s="1">
        <v>18</v>
      </c>
      <c r="D45">
        <v>8</v>
      </c>
      <c r="E45">
        <v>10</v>
      </c>
      <c r="F45" s="18">
        <f t="shared" si="0"/>
        <v>3.9800995024875619E-3</v>
      </c>
      <c r="G45" s="18">
        <f t="shared" si="1"/>
        <v>9.2936802973977699E-3</v>
      </c>
      <c r="H45">
        <v>404.81759999999997</v>
      </c>
      <c r="I45" s="4">
        <v>0.48002754820936638</v>
      </c>
      <c r="J45" s="4">
        <v>13.94</v>
      </c>
      <c r="K45" s="4">
        <v>29.04</v>
      </c>
      <c r="L45">
        <v>2</v>
      </c>
      <c r="M45" s="4">
        <v>0</v>
      </c>
      <c r="N45" s="4">
        <v>0</v>
      </c>
      <c r="O45">
        <v>1</v>
      </c>
      <c r="P45">
        <v>78</v>
      </c>
      <c r="Q45">
        <v>0</v>
      </c>
      <c r="R45">
        <v>0</v>
      </c>
      <c r="S45">
        <v>0</v>
      </c>
      <c r="T45">
        <v>0</v>
      </c>
      <c r="U45">
        <v>1</v>
      </c>
      <c r="V45" s="4">
        <v>2</v>
      </c>
      <c r="W45" s="2">
        <v>1</v>
      </c>
    </row>
    <row r="46" spans="1:23" ht="36" x14ac:dyDescent="0.45">
      <c r="A46" t="s">
        <v>88</v>
      </c>
      <c r="B46" s="1" t="s">
        <v>89</v>
      </c>
      <c r="C46" s="1">
        <v>30</v>
      </c>
      <c r="D46">
        <v>15</v>
      </c>
      <c r="E46">
        <v>15</v>
      </c>
      <c r="F46" s="18">
        <f t="shared" si="0"/>
        <v>7.462686567164179E-3</v>
      </c>
      <c r="G46" s="18">
        <f t="shared" si="1"/>
        <v>1.3940520446096654E-2</v>
      </c>
      <c r="H46">
        <v>129.363</v>
      </c>
      <c r="I46" s="4">
        <v>1.9913151364764268</v>
      </c>
      <c r="J46" s="4">
        <v>16.05</v>
      </c>
      <c r="K46" s="4">
        <v>8.06</v>
      </c>
      <c r="L46">
        <v>3</v>
      </c>
      <c r="M46" s="4">
        <v>0</v>
      </c>
      <c r="N46" s="4">
        <v>0</v>
      </c>
      <c r="O46">
        <v>1</v>
      </c>
      <c r="P46">
        <v>41</v>
      </c>
      <c r="Q46">
        <v>0</v>
      </c>
      <c r="R46">
        <v>0</v>
      </c>
      <c r="S46">
        <v>0</v>
      </c>
      <c r="T46">
        <v>0</v>
      </c>
      <c r="U46">
        <v>0</v>
      </c>
      <c r="V46" s="4">
        <v>1</v>
      </c>
      <c r="W46" s="2">
        <v>1</v>
      </c>
    </row>
    <row r="47" spans="1:23" ht="36" x14ac:dyDescent="0.45">
      <c r="A47" t="s">
        <v>90</v>
      </c>
      <c r="B47" s="1" t="s">
        <v>91</v>
      </c>
      <c r="C47" s="1">
        <v>0</v>
      </c>
      <c r="D47">
        <v>0</v>
      </c>
      <c r="E47">
        <v>0</v>
      </c>
      <c r="F47" s="18">
        <f t="shared" si="0"/>
        <v>0</v>
      </c>
      <c r="G47" s="18">
        <f t="shared" si="1"/>
        <v>0</v>
      </c>
      <c r="H47">
        <v>227.4034</v>
      </c>
      <c r="I47" s="4">
        <v>1.0936199722607489</v>
      </c>
      <c r="J47" s="4">
        <v>15.77</v>
      </c>
      <c r="K47" s="4">
        <v>14.42</v>
      </c>
      <c r="L47">
        <v>4</v>
      </c>
      <c r="M47" s="4">
        <v>0</v>
      </c>
      <c r="N47" s="4">
        <v>0</v>
      </c>
      <c r="O47">
        <v>1</v>
      </c>
      <c r="P47">
        <v>45</v>
      </c>
      <c r="Q47">
        <v>0</v>
      </c>
      <c r="R47">
        <v>0</v>
      </c>
      <c r="S47">
        <v>0</v>
      </c>
      <c r="T47">
        <v>0</v>
      </c>
      <c r="U47">
        <v>1</v>
      </c>
      <c r="V47" s="4">
        <v>1</v>
      </c>
      <c r="W47" s="2">
        <v>0</v>
      </c>
    </row>
    <row r="48" spans="1:23" ht="19.2" x14ac:dyDescent="0.45">
      <c r="A48" t="s">
        <v>92</v>
      </c>
      <c r="B48" s="1" t="s">
        <v>93</v>
      </c>
      <c r="C48" s="1">
        <v>0</v>
      </c>
      <c r="D48">
        <v>0</v>
      </c>
      <c r="E48">
        <v>0</v>
      </c>
      <c r="F48" s="18">
        <f t="shared" si="0"/>
        <v>0</v>
      </c>
      <c r="G48" s="18">
        <f t="shared" si="1"/>
        <v>0</v>
      </c>
      <c r="H48">
        <v>75.240799999999993</v>
      </c>
      <c r="I48" s="4">
        <v>2.2599653379549394</v>
      </c>
      <c r="J48" s="4">
        <v>13.04</v>
      </c>
      <c r="K48" s="4">
        <v>5.77</v>
      </c>
      <c r="L48">
        <v>5</v>
      </c>
      <c r="M48" s="4">
        <v>0</v>
      </c>
      <c r="N48" s="4">
        <v>1</v>
      </c>
      <c r="O48">
        <v>1</v>
      </c>
      <c r="P48">
        <v>12</v>
      </c>
      <c r="Q48">
        <v>0</v>
      </c>
      <c r="R48">
        <v>0</v>
      </c>
      <c r="S48">
        <v>0</v>
      </c>
      <c r="T48">
        <v>0</v>
      </c>
      <c r="U48">
        <v>1</v>
      </c>
      <c r="V48" s="4">
        <v>2</v>
      </c>
      <c r="W48" s="2">
        <v>1</v>
      </c>
    </row>
    <row r="49" spans="1:23" ht="19.2" x14ac:dyDescent="0.45">
      <c r="A49" t="s">
        <v>94</v>
      </c>
      <c r="B49" s="1" t="s">
        <v>95</v>
      </c>
      <c r="C49" s="1">
        <v>5</v>
      </c>
      <c r="D49">
        <v>3</v>
      </c>
      <c r="E49">
        <v>2</v>
      </c>
      <c r="F49" s="18">
        <f t="shared" si="0"/>
        <v>1.4925373134328358E-3</v>
      </c>
      <c r="G49" s="18">
        <f t="shared" si="1"/>
        <v>1.8587360594795538E-3</v>
      </c>
      <c r="H49">
        <v>199.9744</v>
      </c>
      <c r="I49" s="4">
        <v>2.3677910772578894</v>
      </c>
      <c r="J49" s="4">
        <v>21.76</v>
      </c>
      <c r="K49" s="4">
        <v>9.19</v>
      </c>
      <c r="L49">
        <v>1</v>
      </c>
      <c r="M49" s="4">
        <v>1</v>
      </c>
      <c r="N49" s="4">
        <v>0</v>
      </c>
      <c r="O49">
        <v>0</v>
      </c>
      <c r="P49">
        <v>25</v>
      </c>
      <c r="Q49">
        <v>0</v>
      </c>
      <c r="R49">
        <v>0</v>
      </c>
      <c r="S49">
        <v>0</v>
      </c>
      <c r="T49">
        <v>1</v>
      </c>
      <c r="U49">
        <v>1</v>
      </c>
      <c r="V49" s="4">
        <v>3</v>
      </c>
      <c r="W49" s="2">
        <v>1</v>
      </c>
    </row>
    <row r="50" spans="1:23" ht="72" x14ac:dyDescent="0.45">
      <c r="A50" t="s">
        <v>96</v>
      </c>
      <c r="B50" s="1" t="s">
        <v>97</v>
      </c>
      <c r="C50" s="1">
        <v>7</v>
      </c>
      <c r="D50">
        <v>5</v>
      </c>
      <c r="E50">
        <v>2</v>
      </c>
      <c r="F50" s="18">
        <f t="shared" si="0"/>
        <v>2.4875621890547263E-3</v>
      </c>
      <c r="G50" s="18">
        <f t="shared" si="1"/>
        <v>1.8587360594795538E-3</v>
      </c>
      <c r="H50">
        <v>463.01429999999999</v>
      </c>
      <c r="I50" s="4">
        <v>1.0292314945780292</v>
      </c>
      <c r="J50" s="4">
        <v>21.83</v>
      </c>
      <c r="K50" s="4">
        <v>21.21</v>
      </c>
      <c r="L50">
        <v>2</v>
      </c>
      <c r="M50" s="4">
        <v>0</v>
      </c>
      <c r="N50" s="4">
        <v>0</v>
      </c>
      <c r="O50">
        <v>0</v>
      </c>
      <c r="P50">
        <v>101</v>
      </c>
      <c r="Q50">
        <v>0</v>
      </c>
      <c r="R50">
        <v>0</v>
      </c>
      <c r="S50">
        <v>0</v>
      </c>
      <c r="T50">
        <v>1</v>
      </c>
      <c r="U50">
        <v>0</v>
      </c>
      <c r="V50" s="4">
        <v>1</v>
      </c>
      <c r="W50" s="2">
        <v>0</v>
      </c>
    </row>
    <row r="51" spans="1:23" ht="72" x14ac:dyDescent="0.45">
      <c r="A51" t="s">
        <v>98</v>
      </c>
      <c r="B51" s="1" t="s">
        <v>99</v>
      </c>
      <c r="C51" s="1">
        <v>0</v>
      </c>
      <c r="D51">
        <v>0</v>
      </c>
      <c r="E51">
        <v>0</v>
      </c>
      <c r="F51" s="18">
        <f t="shared" si="0"/>
        <v>0</v>
      </c>
      <c r="G51" s="18">
        <f t="shared" si="1"/>
        <v>0</v>
      </c>
      <c r="H51">
        <v>305.29440000000005</v>
      </c>
      <c r="I51" s="4">
        <v>0.43018018018018023</v>
      </c>
      <c r="J51" s="4">
        <v>11.46</v>
      </c>
      <c r="K51" s="4">
        <v>26.64</v>
      </c>
      <c r="L51">
        <v>3</v>
      </c>
      <c r="M51" s="4">
        <v>0</v>
      </c>
      <c r="N51" s="4">
        <v>0</v>
      </c>
      <c r="O51">
        <v>0</v>
      </c>
      <c r="P51">
        <v>83</v>
      </c>
      <c r="Q51">
        <v>0</v>
      </c>
      <c r="R51">
        <v>0</v>
      </c>
      <c r="S51">
        <v>0</v>
      </c>
      <c r="T51">
        <v>1</v>
      </c>
      <c r="U51">
        <v>1</v>
      </c>
      <c r="V51" s="4">
        <v>2</v>
      </c>
      <c r="W51" s="2">
        <v>0</v>
      </c>
    </row>
    <row r="52" spans="1:23" ht="36" x14ac:dyDescent="0.45">
      <c r="A52" t="s">
        <v>100</v>
      </c>
      <c r="B52" s="1" t="s">
        <v>101</v>
      </c>
      <c r="C52" s="1">
        <v>1</v>
      </c>
      <c r="D52">
        <v>1</v>
      </c>
      <c r="E52">
        <v>0</v>
      </c>
      <c r="F52" s="18">
        <f t="shared" si="0"/>
        <v>4.9751243781094524E-4</v>
      </c>
      <c r="G52" s="18">
        <f t="shared" si="1"/>
        <v>0</v>
      </c>
      <c r="H52">
        <v>202.19849999999997</v>
      </c>
      <c r="I52" s="4">
        <v>0.687463556851312</v>
      </c>
      <c r="J52" s="4">
        <v>11.79</v>
      </c>
      <c r="K52" s="4">
        <v>17.149999999999999</v>
      </c>
      <c r="L52">
        <v>4</v>
      </c>
      <c r="M52" s="4">
        <v>0</v>
      </c>
      <c r="N52" s="4">
        <v>0</v>
      </c>
      <c r="O52">
        <v>0</v>
      </c>
      <c r="P52">
        <v>51</v>
      </c>
      <c r="Q52">
        <v>0</v>
      </c>
      <c r="R52">
        <v>0</v>
      </c>
      <c r="S52">
        <v>0</v>
      </c>
      <c r="T52">
        <v>1</v>
      </c>
      <c r="U52">
        <v>0</v>
      </c>
      <c r="V52" s="4">
        <v>1</v>
      </c>
      <c r="W52" s="2">
        <v>0</v>
      </c>
    </row>
    <row r="53" spans="1:23" ht="36" x14ac:dyDescent="0.45">
      <c r="A53" t="s">
        <v>102</v>
      </c>
      <c r="B53" s="1" t="s">
        <v>103</v>
      </c>
      <c r="C53" s="1">
        <v>3</v>
      </c>
      <c r="D53">
        <v>0</v>
      </c>
      <c r="E53">
        <v>3</v>
      </c>
      <c r="F53" s="18">
        <f t="shared" si="0"/>
        <v>0</v>
      </c>
      <c r="G53" s="18">
        <f t="shared" si="1"/>
        <v>2.7881040892193307E-3</v>
      </c>
      <c r="H53">
        <v>158.16</v>
      </c>
      <c r="I53" s="4">
        <v>0.91047040971168436</v>
      </c>
      <c r="J53" s="4">
        <v>12</v>
      </c>
      <c r="K53" s="4">
        <v>13.18</v>
      </c>
      <c r="L53">
        <v>5</v>
      </c>
      <c r="M53" s="4">
        <v>0</v>
      </c>
      <c r="N53" s="4">
        <v>1</v>
      </c>
      <c r="O53">
        <v>0</v>
      </c>
      <c r="P53">
        <v>30</v>
      </c>
      <c r="Q53">
        <v>0</v>
      </c>
      <c r="R53">
        <v>0</v>
      </c>
      <c r="S53">
        <v>0</v>
      </c>
      <c r="T53">
        <v>0</v>
      </c>
      <c r="U53">
        <v>0</v>
      </c>
      <c r="V53" s="4">
        <v>1</v>
      </c>
      <c r="W53" s="2">
        <v>1</v>
      </c>
    </row>
    <row r="54" spans="1:23" ht="54" x14ac:dyDescent="0.45">
      <c r="A54" t="s">
        <v>104</v>
      </c>
      <c r="B54" s="1" t="s">
        <v>105</v>
      </c>
      <c r="C54" s="1">
        <v>145</v>
      </c>
      <c r="D54">
        <v>94</v>
      </c>
      <c r="E54">
        <v>51</v>
      </c>
      <c r="F54" s="18">
        <f t="shared" si="0"/>
        <v>4.6766169154228855E-2</v>
      </c>
      <c r="G54" s="18">
        <f t="shared" si="1"/>
        <v>4.7397769516728624E-2</v>
      </c>
      <c r="H54">
        <v>333.99039999999997</v>
      </c>
      <c r="I54" s="4">
        <v>0.72118959107806691</v>
      </c>
      <c r="J54" s="4">
        <v>15.52</v>
      </c>
      <c r="K54" s="4">
        <v>21.52</v>
      </c>
      <c r="L54">
        <v>1</v>
      </c>
      <c r="M54" s="4">
        <v>1</v>
      </c>
      <c r="N54" s="4">
        <v>0</v>
      </c>
      <c r="O54">
        <v>1</v>
      </c>
      <c r="P54">
        <v>54</v>
      </c>
      <c r="Q54">
        <v>0</v>
      </c>
      <c r="R54">
        <v>0</v>
      </c>
      <c r="S54">
        <v>0</v>
      </c>
      <c r="T54">
        <v>0</v>
      </c>
      <c r="U54">
        <v>0</v>
      </c>
      <c r="V54" s="4">
        <v>1</v>
      </c>
      <c r="W54" s="2">
        <v>1</v>
      </c>
    </row>
    <row r="55" spans="1:23" ht="19.2" x14ac:dyDescent="0.45">
      <c r="A55" t="s">
        <v>106</v>
      </c>
      <c r="B55" s="1" t="s">
        <v>107</v>
      </c>
      <c r="C55" s="1">
        <v>5</v>
      </c>
      <c r="D55">
        <v>2</v>
      </c>
      <c r="E55">
        <v>3</v>
      </c>
      <c r="F55" s="18">
        <f t="shared" si="0"/>
        <v>9.9502487562189048E-4</v>
      </c>
      <c r="G55" s="18">
        <f t="shared" si="1"/>
        <v>2.7881040892193307E-3</v>
      </c>
      <c r="H55">
        <v>152.9956</v>
      </c>
      <c r="I55" s="4">
        <v>1.5865580448065173</v>
      </c>
      <c r="J55" s="4">
        <v>15.58</v>
      </c>
      <c r="K55" s="4">
        <v>9.82</v>
      </c>
      <c r="L55">
        <v>2</v>
      </c>
      <c r="M55" s="4">
        <v>0</v>
      </c>
      <c r="N55" s="4">
        <v>0</v>
      </c>
      <c r="O55">
        <v>1</v>
      </c>
      <c r="P55">
        <v>0</v>
      </c>
      <c r="Q55">
        <v>0</v>
      </c>
      <c r="R55">
        <v>0</v>
      </c>
      <c r="S55">
        <v>0</v>
      </c>
      <c r="T55">
        <v>1</v>
      </c>
      <c r="U55">
        <v>0</v>
      </c>
      <c r="V55" s="4">
        <v>1</v>
      </c>
      <c r="W55" s="2">
        <v>0</v>
      </c>
    </row>
    <row r="56" spans="1:23" ht="19.2" x14ac:dyDescent="0.45">
      <c r="A56" t="s">
        <v>108</v>
      </c>
      <c r="B56" s="1" t="s">
        <v>109</v>
      </c>
      <c r="C56" s="1">
        <v>1</v>
      </c>
      <c r="D56">
        <v>0</v>
      </c>
      <c r="E56">
        <v>1</v>
      </c>
      <c r="F56" s="18">
        <f t="shared" si="0"/>
        <v>0</v>
      </c>
      <c r="G56" s="18">
        <f t="shared" si="1"/>
        <v>9.2936802973977691E-4</v>
      </c>
      <c r="H56">
        <v>252.64689999999999</v>
      </c>
      <c r="I56" s="4">
        <v>0.36553822746291365</v>
      </c>
      <c r="J56" s="4">
        <v>9.61</v>
      </c>
      <c r="K56" s="4">
        <v>26.29</v>
      </c>
      <c r="L56">
        <v>3</v>
      </c>
      <c r="M56" s="4">
        <v>0</v>
      </c>
      <c r="N56" s="4">
        <v>0</v>
      </c>
      <c r="O56">
        <v>1</v>
      </c>
      <c r="P56">
        <v>0</v>
      </c>
      <c r="Q56">
        <v>0</v>
      </c>
      <c r="R56">
        <v>0</v>
      </c>
      <c r="S56">
        <v>0</v>
      </c>
      <c r="T56">
        <v>1</v>
      </c>
      <c r="U56">
        <v>1</v>
      </c>
      <c r="V56" s="4">
        <v>3</v>
      </c>
      <c r="W56" s="2">
        <v>1</v>
      </c>
    </row>
    <row r="57" spans="1:23" ht="19.2" x14ac:dyDescent="0.45">
      <c r="A57" t="s">
        <v>110</v>
      </c>
      <c r="B57" s="1" t="s">
        <v>111</v>
      </c>
      <c r="C57" s="1">
        <v>142</v>
      </c>
      <c r="D57">
        <v>97</v>
      </c>
      <c r="E57">
        <v>45</v>
      </c>
      <c r="F57" s="18">
        <f t="shared" si="0"/>
        <v>4.8258706467661693E-2</v>
      </c>
      <c r="G57" s="18">
        <f t="shared" si="1"/>
        <v>4.1821561338289966E-2</v>
      </c>
      <c r="H57">
        <v>455.08800000000002</v>
      </c>
      <c r="I57" s="4">
        <v>0.87543859649122813</v>
      </c>
      <c r="J57" s="4">
        <v>19.96</v>
      </c>
      <c r="K57" s="4">
        <v>22.8</v>
      </c>
      <c r="L57">
        <v>4</v>
      </c>
      <c r="M57" s="4">
        <v>0</v>
      </c>
      <c r="N57" s="4">
        <v>0</v>
      </c>
      <c r="O57">
        <v>1</v>
      </c>
      <c r="P57">
        <v>21</v>
      </c>
      <c r="Q57">
        <v>0</v>
      </c>
      <c r="R57">
        <v>0</v>
      </c>
      <c r="S57">
        <v>0</v>
      </c>
      <c r="T57">
        <v>1</v>
      </c>
      <c r="U57">
        <v>0</v>
      </c>
      <c r="V57" s="4">
        <v>1</v>
      </c>
      <c r="W57" s="2">
        <v>0</v>
      </c>
    </row>
    <row r="58" spans="1:23" ht="19.2" x14ac:dyDescent="0.45">
      <c r="A58" t="s">
        <v>112</v>
      </c>
      <c r="B58" s="1" t="s">
        <v>113</v>
      </c>
      <c r="C58" s="1">
        <v>1</v>
      </c>
      <c r="D58">
        <v>0</v>
      </c>
      <c r="E58">
        <v>1</v>
      </c>
      <c r="F58" s="18">
        <f t="shared" si="0"/>
        <v>0</v>
      </c>
      <c r="G58" s="18">
        <f t="shared" si="1"/>
        <v>9.2936802973977691E-4</v>
      </c>
      <c r="H58">
        <v>68.8536</v>
      </c>
      <c r="I58" s="4">
        <v>2.0188356164383561</v>
      </c>
      <c r="J58" s="4">
        <v>11.79</v>
      </c>
      <c r="K58" s="4">
        <v>5.84</v>
      </c>
      <c r="L58">
        <v>5</v>
      </c>
      <c r="M58" s="4">
        <v>0</v>
      </c>
      <c r="N58" s="4">
        <v>1</v>
      </c>
      <c r="O58">
        <v>1</v>
      </c>
      <c r="P58">
        <v>3</v>
      </c>
      <c r="Q58">
        <v>0</v>
      </c>
      <c r="R58">
        <v>0</v>
      </c>
      <c r="S58">
        <v>0</v>
      </c>
      <c r="T58">
        <v>0</v>
      </c>
      <c r="U58">
        <v>1</v>
      </c>
      <c r="V58" s="4">
        <v>1</v>
      </c>
      <c r="W58" s="2">
        <v>0</v>
      </c>
    </row>
    <row r="59" spans="1:23" ht="19.2" x14ac:dyDescent="0.45">
      <c r="A59" t="s">
        <v>114</v>
      </c>
      <c r="B59" s="1" t="s">
        <v>115</v>
      </c>
      <c r="C59" s="1">
        <v>106</v>
      </c>
      <c r="D59">
        <v>74</v>
      </c>
      <c r="E59">
        <v>32</v>
      </c>
      <c r="F59" s="18">
        <f t="shared" si="0"/>
        <v>3.6815920398009953E-2</v>
      </c>
      <c r="G59" s="18">
        <f t="shared" si="1"/>
        <v>2.9739776951672861E-2</v>
      </c>
      <c r="H59">
        <v>676.64400000000012</v>
      </c>
      <c r="I59" s="4">
        <v>3.0193720774883102</v>
      </c>
      <c r="J59" s="4">
        <v>45.2</v>
      </c>
      <c r="K59" s="4">
        <v>14.97</v>
      </c>
      <c r="L59">
        <v>1</v>
      </c>
      <c r="M59" s="4">
        <v>1</v>
      </c>
      <c r="N59" s="4">
        <v>0</v>
      </c>
      <c r="O59">
        <v>0</v>
      </c>
      <c r="P59">
        <v>0</v>
      </c>
      <c r="Q59">
        <v>0</v>
      </c>
      <c r="R59">
        <v>8</v>
      </c>
      <c r="S59">
        <v>0</v>
      </c>
      <c r="T59">
        <v>0</v>
      </c>
      <c r="U59">
        <v>0</v>
      </c>
      <c r="V59" s="4">
        <v>0</v>
      </c>
      <c r="W59" s="2">
        <v>0</v>
      </c>
    </row>
    <row r="60" spans="1:23" ht="36" x14ac:dyDescent="0.45">
      <c r="A60" t="s">
        <v>116</v>
      </c>
      <c r="B60" s="1" t="s">
        <v>117</v>
      </c>
      <c r="C60" s="1">
        <v>0</v>
      </c>
      <c r="D60">
        <v>0</v>
      </c>
      <c r="E60">
        <v>0</v>
      </c>
      <c r="F60" s="18">
        <f t="shared" si="0"/>
        <v>0</v>
      </c>
      <c r="G60" s="18">
        <f t="shared" si="1"/>
        <v>0</v>
      </c>
      <c r="H60">
        <v>255.684</v>
      </c>
      <c r="I60" s="4">
        <v>1.1516778523489932</v>
      </c>
      <c r="J60" s="4">
        <v>17.16</v>
      </c>
      <c r="K60" s="4">
        <v>14.9</v>
      </c>
      <c r="L60">
        <v>2</v>
      </c>
      <c r="M60" s="4">
        <v>0</v>
      </c>
      <c r="N60" s="4">
        <v>0</v>
      </c>
      <c r="O60">
        <v>0</v>
      </c>
      <c r="P60">
        <v>40</v>
      </c>
      <c r="Q60">
        <v>0</v>
      </c>
      <c r="R60">
        <v>0</v>
      </c>
      <c r="S60">
        <v>0</v>
      </c>
      <c r="T60">
        <v>1</v>
      </c>
      <c r="U60">
        <v>1</v>
      </c>
      <c r="V60" s="4">
        <v>2</v>
      </c>
      <c r="W60" s="2">
        <v>0</v>
      </c>
    </row>
    <row r="61" spans="1:23" ht="19.2" x14ac:dyDescent="0.45">
      <c r="A61" t="s">
        <v>118</v>
      </c>
      <c r="B61" s="1" t="s">
        <v>119</v>
      </c>
      <c r="C61" s="1">
        <v>4</v>
      </c>
      <c r="D61">
        <v>1</v>
      </c>
      <c r="E61">
        <v>3</v>
      </c>
      <c r="F61" s="18">
        <f t="shared" si="0"/>
        <v>4.9751243781094524E-4</v>
      </c>
      <c r="G61" s="18">
        <f t="shared" si="1"/>
        <v>2.7881040892193307E-3</v>
      </c>
      <c r="H61">
        <v>216.48340000000002</v>
      </c>
      <c r="I61" s="4">
        <v>1.0827439886845827</v>
      </c>
      <c r="J61" s="4">
        <v>15.31</v>
      </c>
      <c r="K61" s="4">
        <v>14.14</v>
      </c>
      <c r="L61">
        <v>3</v>
      </c>
      <c r="M61" s="4">
        <v>0</v>
      </c>
      <c r="N61" s="4">
        <v>0</v>
      </c>
      <c r="O61">
        <v>0</v>
      </c>
      <c r="P61">
        <v>0</v>
      </c>
      <c r="Q61">
        <v>0</v>
      </c>
      <c r="R61">
        <v>0</v>
      </c>
      <c r="S61">
        <v>3</v>
      </c>
      <c r="T61">
        <v>0</v>
      </c>
      <c r="U61">
        <v>0</v>
      </c>
      <c r="V61" s="4">
        <v>2</v>
      </c>
      <c r="W61" s="2">
        <v>2</v>
      </c>
    </row>
    <row r="62" spans="1:23" ht="19.2" x14ac:dyDescent="0.45">
      <c r="A62" t="s">
        <v>120</v>
      </c>
      <c r="B62" s="1" t="s">
        <v>121</v>
      </c>
      <c r="C62" s="1">
        <v>3</v>
      </c>
      <c r="D62">
        <v>3</v>
      </c>
      <c r="E62">
        <v>0</v>
      </c>
      <c r="F62" s="18">
        <f t="shared" si="0"/>
        <v>1.4925373134328358E-3</v>
      </c>
      <c r="G62" s="18">
        <f t="shared" si="1"/>
        <v>0</v>
      </c>
      <c r="H62">
        <v>1350.3869999999999</v>
      </c>
      <c r="I62" s="4">
        <v>6.7396679618509356E-2</v>
      </c>
      <c r="J62" s="4">
        <v>9.5399999999999991</v>
      </c>
      <c r="K62" s="4">
        <v>141.55000000000001</v>
      </c>
      <c r="L62">
        <v>4</v>
      </c>
      <c r="M62" s="4">
        <v>0</v>
      </c>
      <c r="N62" s="4">
        <v>1</v>
      </c>
      <c r="O62">
        <v>0</v>
      </c>
      <c r="P62">
        <v>10</v>
      </c>
      <c r="Q62">
        <v>0</v>
      </c>
      <c r="R62">
        <v>0</v>
      </c>
      <c r="S62">
        <v>0</v>
      </c>
      <c r="T62">
        <v>1</v>
      </c>
      <c r="U62">
        <v>1</v>
      </c>
      <c r="V62" s="4">
        <v>2</v>
      </c>
      <c r="W62" s="2">
        <v>0</v>
      </c>
    </row>
    <row r="63" spans="1:23" ht="19.2" x14ac:dyDescent="0.45">
      <c r="A63" t="s">
        <v>122</v>
      </c>
      <c r="B63" s="1" t="s">
        <v>123</v>
      </c>
      <c r="C63" s="1">
        <v>85</v>
      </c>
      <c r="D63">
        <v>61</v>
      </c>
      <c r="E63">
        <v>24</v>
      </c>
      <c r="F63" s="18">
        <f t="shared" si="0"/>
        <v>3.0348258706467662E-2</v>
      </c>
      <c r="G63" s="18">
        <f t="shared" si="1"/>
        <v>2.2304832713754646E-2</v>
      </c>
      <c r="H63">
        <v>481.95000000000005</v>
      </c>
      <c r="I63" s="4">
        <v>0.6611111111111112</v>
      </c>
      <c r="J63" s="4">
        <v>17.850000000000001</v>
      </c>
      <c r="K63" s="4">
        <v>27</v>
      </c>
      <c r="L63">
        <v>1</v>
      </c>
      <c r="M63" s="4">
        <v>1</v>
      </c>
      <c r="N63" s="4">
        <v>0</v>
      </c>
      <c r="O63">
        <v>1</v>
      </c>
      <c r="P63">
        <v>13</v>
      </c>
      <c r="Q63">
        <v>0</v>
      </c>
      <c r="R63">
        <v>0</v>
      </c>
      <c r="S63">
        <v>0</v>
      </c>
      <c r="T63">
        <v>1</v>
      </c>
      <c r="U63">
        <v>0</v>
      </c>
      <c r="V63" s="4">
        <v>3</v>
      </c>
      <c r="W63" s="2">
        <v>2</v>
      </c>
    </row>
    <row r="64" spans="1:23" ht="19.2" x14ac:dyDescent="0.45">
      <c r="A64" t="s">
        <v>124</v>
      </c>
      <c r="B64" s="1" t="s">
        <v>125</v>
      </c>
      <c r="C64" s="1">
        <v>0</v>
      </c>
      <c r="D64">
        <v>0</v>
      </c>
      <c r="E64">
        <v>0</v>
      </c>
      <c r="F64" s="18">
        <f t="shared" si="0"/>
        <v>0</v>
      </c>
      <c r="G64" s="18">
        <f t="shared" si="1"/>
        <v>0</v>
      </c>
      <c r="H64">
        <v>391.37739999999997</v>
      </c>
      <c r="I64" s="4">
        <v>0.54613373178931635</v>
      </c>
      <c r="J64" s="4">
        <v>14.62</v>
      </c>
      <c r="K64" s="4">
        <v>26.77</v>
      </c>
      <c r="L64">
        <v>2</v>
      </c>
      <c r="M64" s="4">
        <v>0</v>
      </c>
      <c r="N64" s="4">
        <v>0</v>
      </c>
      <c r="O64">
        <v>1</v>
      </c>
      <c r="P64">
        <v>0</v>
      </c>
      <c r="Q64">
        <v>0</v>
      </c>
      <c r="R64">
        <v>0</v>
      </c>
      <c r="S64">
        <v>6</v>
      </c>
      <c r="T64">
        <v>0</v>
      </c>
      <c r="U64">
        <v>0</v>
      </c>
      <c r="V64" s="4">
        <v>0</v>
      </c>
      <c r="W64" s="2">
        <v>0</v>
      </c>
    </row>
    <row r="65" spans="1:23" ht="19.2" x14ac:dyDescent="0.45">
      <c r="A65" t="s">
        <v>126</v>
      </c>
      <c r="B65" s="1" t="s">
        <v>127</v>
      </c>
      <c r="C65" s="1">
        <v>0</v>
      </c>
      <c r="D65">
        <v>0</v>
      </c>
      <c r="E65">
        <v>0</v>
      </c>
      <c r="F65" s="18">
        <f t="shared" si="0"/>
        <v>0</v>
      </c>
      <c r="G65" s="18">
        <f t="shared" si="1"/>
        <v>0</v>
      </c>
      <c r="H65">
        <v>338.0616</v>
      </c>
      <c r="I65" s="4">
        <v>0.47635135135135132</v>
      </c>
      <c r="J65" s="4">
        <v>12.69</v>
      </c>
      <c r="K65" s="4">
        <v>26.64</v>
      </c>
      <c r="L65">
        <v>3</v>
      </c>
      <c r="M65" s="4">
        <v>0</v>
      </c>
      <c r="N65" s="4">
        <v>1</v>
      </c>
      <c r="O65">
        <v>1</v>
      </c>
      <c r="P65">
        <v>0</v>
      </c>
      <c r="Q65">
        <v>0</v>
      </c>
      <c r="R65">
        <v>0</v>
      </c>
      <c r="S65">
        <v>0</v>
      </c>
      <c r="T65">
        <v>0</v>
      </c>
      <c r="U65">
        <v>0</v>
      </c>
      <c r="V65" s="4">
        <v>0</v>
      </c>
      <c r="W65" s="2">
        <v>0</v>
      </c>
    </row>
    <row r="66" spans="1:23" ht="19.2" x14ac:dyDescent="0.45">
      <c r="A66" t="s">
        <v>128</v>
      </c>
      <c r="B66" s="1" t="s">
        <v>129</v>
      </c>
      <c r="C66" s="1">
        <v>3</v>
      </c>
      <c r="D66">
        <v>1</v>
      </c>
      <c r="E66">
        <v>2</v>
      </c>
      <c r="F66" s="18">
        <f t="shared" si="0"/>
        <v>4.9751243781094524E-4</v>
      </c>
      <c r="G66" s="18">
        <f t="shared" si="1"/>
        <v>1.8587360594795538E-3</v>
      </c>
      <c r="H66">
        <v>273.5181</v>
      </c>
      <c r="I66" s="4">
        <v>0.92778101339545704</v>
      </c>
      <c r="J66" s="4">
        <v>15.93</v>
      </c>
      <c r="K66" s="4">
        <v>17.170000000000002</v>
      </c>
      <c r="L66">
        <v>1</v>
      </c>
      <c r="M66" s="4">
        <v>1</v>
      </c>
      <c r="N66" s="4">
        <v>0</v>
      </c>
      <c r="O66">
        <v>0</v>
      </c>
      <c r="P66">
        <f t="shared" si="2"/>
        <v>25</v>
      </c>
      <c r="Q66">
        <v>0</v>
      </c>
      <c r="R66">
        <v>0</v>
      </c>
      <c r="S66">
        <v>7</v>
      </c>
      <c r="T66">
        <v>0</v>
      </c>
      <c r="U66">
        <v>0</v>
      </c>
      <c r="V66" s="4">
        <v>0</v>
      </c>
      <c r="W66" s="2">
        <v>0</v>
      </c>
    </row>
    <row r="67" spans="1:23" ht="19.2" x14ac:dyDescent="0.45">
      <c r="A67" t="s">
        <v>130</v>
      </c>
      <c r="B67" s="1" t="s">
        <v>131</v>
      </c>
      <c r="C67" s="1">
        <v>0</v>
      </c>
      <c r="D67">
        <v>0</v>
      </c>
      <c r="E67">
        <v>0</v>
      </c>
      <c r="F67" s="18">
        <f t="shared" ref="F67:F109" si="3">D67/D$110</f>
        <v>0</v>
      </c>
      <c r="G67" s="18">
        <f t="shared" ref="G67:G109" si="4">E67/E$110</f>
        <v>0</v>
      </c>
      <c r="H67">
        <v>195.77969999999999</v>
      </c>
      <c r="I67" s="4">
        <v>1.2961757526444264</v>
      </c>
      <c r="J67" s="4">
        <v>15.93</v>
      </c>
      <c r="K67" s="4">
        <v>12.29</v>
      </c>
      <c r="L67">
        <v>2</v>
      </c>
      <c r="M67" s="4">
        <v>0</v>
      </c>
      <c r="N67" s="4">
        <v>0</v>
      </c>
      <c r="O67">
        <v>0</v>
      </c>
      <c r="P67">
        <v>0</v>
      </c>
      <c r="Q67">
        <v>0</v>
      </c>
      <c r="R67">
        <v>0</v>
      </c>
      <c r="S67">
        <v>0</v>
      </c>
      <c r="T67">
        <v>1</v>
      </c>
      <c r="U67">
        <v>0</v>
      </c>
      <c r="V67" s="4">
        <v>1</v>
      </c>
      <c r="W67" s="2">
        <v>0</v>
      </c>
    </row>
    <row r="68" spans="1:23" ht="19.2" x14ac:dyDescent="0.45">
      <c r="A68" t="s">
        <v>132</v>
      </c>
      <c r="B68" s="1" t="s">
        <v>133</v>
      </c>
      <c r="C68" s="1">
        <v>0</v>
      </c>
      <c r="D68">
        <v>0</v>
      </c>
      <c r="E68">
        <v>0</v>
      </c>
      <c r="F68" s="18">
        <f t="shared" si="3"/>
        <v>0</v>
      </c>
      <c r="G68" s="18">
        <f t="shared" si="4"/>
        <v>0</v>
      </c>
      <c r="H68">
        <v>252.14219999999997</v>
      </c>
      <c r="I68" s="4">
        <v>0.36095346197502837</v>
      </c>
      <c r="J68" s="4">
        <v>9.5399999999999991</v>
      </c>
      <c r="K68" s="4">
        <v>26.43</v>
      </c>
      <c r="L68">
        <v>3</v>
      </c>
      <c r="M68" s="4">
        <v>0</v>
      </c>
      <c r="N68" s="4">
        <v>0</v>
      </c>
      <c r="O68">
        <v>0</v>
      </c>
      <c r="P68">
        <v>0</v>
      </c>
      <c r="Q68">
        <v>0</v>
      </c>
      <c r="R68">
        <v>0</v>
      </c>
      <c r="S68">
        <v>11</v>
      </c>
      <c r="T68">
        <v>1</v>
      </c>
      <c r="U68">
        <v>0</v>
      </c>
      <c r="V68" s="4">
        <v>1</v>
      </c>
      <c r="W68" s="2">
        <v>0</v>
      </c>
    </row>
    <row r="69" spans="1:23" ht="19.2" x14ac:dyDescent="0.45">
      <c r="A69" t="s">
        <v>134</v>
      </c>
      <c r="B69" s="1" t="s">
        <v>135</v>
      </c>
      <c r="C69" s="1">
        <v>2</v>
      </c>
      <c r="D69">
        <v>2</v>
      </c>
      <c r="E69">
        <v>0</v>
      </c>
      <c r="F69" s="18">
        <f t="shared" si="3"/>
        <v>9.9502487562189048E-4</v>
      </c>
      <c r="G69" s="18">
        <f t="shared" si="4"/>
        <v>0</v>
      </c>
      <c r="H69">
        <v>246.65640000000002</v>
      </c>
      <c r="I69" s="4">
        <v>1.4961059190031154</v>
      </c>
      <c r="J69" s="4">
        <v>19.21</v>
      </c>
      <c r="K69" s="4">
        <v>12.84</v>
      </c>
      <c r="L69">
        <v>4</v>
      </c>
      <c r="M69" s="4">
        <v>0</v>
      </c>
      <c r="N69" s="4">
        <v>0</v>
      </c>
      <c r="O69">
        <v>0</v>
      </c>
      <c r="P69">
        <v>0</v>
      </c>
      <c r="Q69">
        <v>0</v>
      </c>
      <c r="R69">
        <v>0</v>
      </c>
      <c r="S69">
        <v>0</v>
      </c>
      <c r="T69">
        <v>0</v>
      </c>
      <c r="U69">
        <v>0</v>
      </c>
      <c r="V69" s="4">
        <v>0</v>
      </c>
      <c r="W69" s="2">
        <v>0</v>
      </c>
    </row>
    <row r="70" spans="1:23" ht="19.2" x14ac:dyDescent="0.45">
      <c r="A70" t="s">
        <v>136</v>
      </c>
      <c r="B70" s="1" t="s">
        <v>137</v>
      </c>
      <c r="C70" s="1">
        <v>6</v>
      </c>
      <c r="D70">
        <v>4</v>
      </c>
      <c r="E70">
        <v>2</v>
      </c>
      <c r="F70" s="18">
        <f t="shared" si="3"/>
        <v>1.990049751243781E-3</v>
      </c>
      <c r="G70" s="18">
        <f t="shared" si="4"/>
        <v>1.8587360594795538E-3</v>
      </c>
      <c r="H70">
        <v>194.5352</v>
      </c>
      <c r="I70" s="4">
        <v>1.9108027750247771</v>
      </c>
      <c r="J70" s="4">
        <v>19.28</v>
      </c>
      <c r="K70" s="4">
        <v>10.09</v>
      </c>
      <c r="L70">
        <v>5</v>
      </c>
      <c r="M70" s="4">
        <v>0</v>
      </c>
      <c r="N70" s="4">
        <v>0</v>
      </c>
      <c r="O70">
        <v>0</v>
      </c>
      <c r="P70">
        <v>0</v>
      </c>
      <c r="Q70">
        <v>0</v>
      </c>
      <c r="R70">
        <v>0</v>
      </c>
      <c r="S70">
        <v>0</v>
      </c>
      <c r="T70">
        <v>1</v>
      </c>
      <c r="U70">
        <v>0</v>
      </c>
      <c r="V70" s="4">
        <v>1</v>
      </c>
      <c r="W70" s="2">
        <v>0</v>
      </c>
    </row>
    <row r="71" spans="1:23" ht="19.2" x14ac:dyDescent="0.45">
      <c r="A71" t="s">
        <v>138</v>
      </c>
      <c r="B71" s="1" t="s">
        <v>139</v>
      </c>
      <c r="C71" s="1">
        <v>0</v>
      </c>
      <c r="D71">
        <v>0</v>
      </c>
      <c r="E71">
        <v>0</v>
      </c>
      <c r="F71" s="18">
        <f t="shared" si="3"/>
        <v>0</v>
      </c>
      <c r="G71" s="18">
        <f t="shared" si="4"/>
        <v>0</v>
      </c>
      <c r="H71">
        <v>102.46279999999999</v>
      </c>
      <c r="I71" s="4">
        <v>2.5172413793103448</v>
      </c>
      <c r="J71" s="4">
        <v>16.059999999999999</v>
      </c>
      <c r="K71" s="4">
        <v>6.38</v>
      </c>
      <c r="L71">
        <v>6</v>
      </c>
      <c r="M71" s="4">
        <v>0</v>
      </c>
      <c r="N71" s="4">
        <v>1</v>
      </c>
      <c r="O71">
        <v>0</v>
      </c>
      <c r="P71">
        <v>0</v>
      </c>
      <c r="Q71">
        <v>0</v>
      </c>
      <c r="R71">
        <v>0</v>
      </c>
      <c r="S71">
        <v>0</v>
      </c>
      <c r="T71">
        <v>0</v>
      </c>
      <c r="U71">
        <v>1</v>
      </c>
      <c r="V71" s="4">
        <v>3</v>
      </c>
      <c r="W71" s="2">
        <v>2</v>
      </c>
    </row>
    <row r="72" spans="1:23" ht="19.2" x14ac:dyDescent="0.45">
      <c r="A72" t="s">
        <v>140</v>
      </c>
      <c r="B72" s="1" t="s">
        <v>141</v>
      </c>
      <c r="C72" s="1">
        <v>5</v>
      </c>
      <c r="D72">
        <v>2</v>
      </c>
      <c r="E72">
        <v>3</v>
      </c>
      <c r="F72" s="18">
        <f t="shared" si="3"/>
        <v>9.9502487562189048E-4</v>
      </c>
      <c r="G72" s="18">
        <f t="shared" si="4"/>
        <v>2.7881040892193307E-3</v>
      </c>
      <c r="H72">
        <v>416.57</v>
      </c>
      <c r="I72" s="4">
        <v>1.7564935064935066</v>
      </c>
      <c r="J72" s="4">
        <v>27.05</v>
      </c>
      <c r="K72" s="4">
        <v>15.4</v>
      </c>
      <c r="L72">
        <v>1</v>
      </c>
      <c r="M72" s="4">
        <v>1</v>
      </c>
      <c r="N72" s="4">
        <v>0</v>
      </c>
      <c r="O72">
        <v>1</v>
      </c>
      <c r="P72">
        <v>0</v>
      </c>
      <c r="Q72">
        <v>0</v>
      </c>
      <c r="R72">
        <v>0</v>
      </c>
      <c r="S72">
        <v>2</v>
      </c>
      <c r="T72">
        <v>0</v>
      </c>
      <c r="U72">
        <v>0</v>
      </c>
      <c r="V72" s="4">
        <v>0</v>
      </c>
      <c r="W72" s="2">
        <v>0</v>
      </c>
    </row>
    <row r="73" spans="1:23" ht="19.2" x14ac:dyDescent="0.45">
      <c r="A73" t="s">
        <v>142</v>
      </c>
      <c r="B73" s="1" t="s">
        <v>143</v>
      </c>
      <c r="C73" s="1">
        <v>0</v>
      </c>
      <c r="D73">
        <v>0</v>
      </c>
      <c r="E73">
        <v>0</v>
      </c>
      <c r="F73" s="18">
        <f t="shared" si="3"/>
        <v>0</v>
      </c>
      <c r="G73" s="18">
        <f t="shared" si="4"/>
        <v>0</v>
      </c>
      <c r="H73">
        <v>158.30689999999998</v>
      </c>
      <c r="I73" s="4">
        <v>0.83976693372177702</v>
      </c>
      <c r="J73" s="4">
        <v>11.53</v>
      </c>
      <c r="K73" s="4">
        <v>13.73</v>
      </c>
      <c r="L73">
        <v>2</v>
      </c>
      <c r="M73" s="4">
        <v>0</v>
      </c>
      <c r="N73" s="4">
        <v>0</v>
      </c>
      <c r="O73">
        <v>1</v>
      </c>
      <c r="P73">
        <v>0</v>
      </c>
      <c r="Q73">
        <v>0</v>
      </c>
      <c r="R73">
        <v>0</v>
      </c>
      <c r="S73">
        <v>0</v>
      </c>
      <c r="T73">
        <v>1</v>
      </c>
      <c r="U73">
        <v>0</v>
      </c>
      <c r="V73" s="4">
        <v>1</v>
      </c>
      <c r="W73" s="2">
        <v>0</v>
      </c>
    </row>
    <row r="74" spans="1:23" ht="19.2" x14ac:dyDescent="0.45">
      <c r="A74" t="s">
        <v>144</v>
      </c>
      <c r="B74" s="1" t="s">
        <v>145</v>
      </c>
      <c r="C74" s="1">
        <v>0</v>
      </c>
      <c r="D74">
        <v>0</v>
      </c>
      <c r="E74">
        <v>0</v>
      </c>
      <c r="F74" s="18">
        <f t="shared" si="3"/>
        <v>0</v>
      </c>
      <c r="G74" s="18">
        <f t="shared" si="4"/>
        <v>0</v>
      </c>
      <c r="H74">
        <v>138.98990000000001</v>
      </c>
      <c r="I74" s="4">
        <v>1.1549680948040109</v>
      </c>
      <c r="J74" s="4">
        <v>12.67</v>
      </c>
      <c r="K74" s="4">
        <v>10.97</v>
      </c>
      <c r="L74">
        <v>3</v>
      </c>
      <c r="M74" s="4">
        <v>0</v>
      </c>
      <c r="N74" s="4">
        <v>0</v>
      </c>
      <c r="O74">
        <v>1</v>
      </c>
      <c r="P74">
        <v>0</v>
      </c>
      <c r="Q74">
        <v>0</v>
      </c>
      <c r="R74">
        <v>0</v>
      </c>
      <c r="S74">
        <v>0</v>
      </c>
      <c r="T74">
        <v>0</v>
      </c>
      <c r="U74">
        <v>0</v>
      </c>
      <c r="V74" s="4">
        <v>0</v>
      </c>
      <c r="W74" s="2">
        <v>0</v>
      </c>
    </row>
    <row r="75" spans="1:23" ht="19.2" x14ac:dyDescent="0.45">
      <c r="A75" t="s">
        <v>146</v>
      </c>
      <c r="B75" s="1" t="s">
        <v>147</v>
      </c>
      <c r="C75" s="1">
        <v>84</v>
      </c>
      <c r="D75">
        <v>63</v>
      </c>
      <c r="E75">
        <v>21</v>
      </c>
      <c r="F75" s="18">
        <f t="shared" si="3"/>
        <v>3.134328358208955E-2</v>
      </c>
      <c r="G75" s="18">
        <f t="shared" si="4"/>
        <v>1.9516728624535316E-2</v>
      </c>
      <c r="H75">
        <v>705.47580000000005</v>
      </c>
      <c r="I75" s="4">
        <v>0.76689746125947911</v>
      </c>
      <c r="J75" s="4">
        <v>23.26</v>
      </c>
      <c r="K75" s="4">
        <v>30.33</v>
      </c>
      <c r="L75">
        <v>4</v>
      </c>
      <c r="M75" s="4">
        <v>0</v>
      </c>
      <c r="N75" s="4">
        <v>1</v>
      </c>
      <c r="O75">
        <v>1</v>
      </c>
      <c r="P75">
        <v>17</v>
      </c>
      <c r="Q75">
        <v>0</v>
      </c>
      <c r="R75">
        <v>0</v>
      </c>
      <c r="S75">
        <v>3</v>
      </c>
      <c r="T75">
        <v>1</v>
      </c>
      <c r="U75">
        <v>0</v>
      </c>
      <c r="V75" s="4">
        <v>1</v>
      </c>
      <c r="W75" s="2">
        <v>0</v>
      </c>
    </row>
    <row r="76" spans="1:23" ht="19.2" x14ac:dyDescent="0.45">
      <c r="A76" t="s">
        <v>148</v>
      </c>
      <c r="B76" s="1" t="s">
        <v>149</v>
      </c>
      <c r="C76" s="1">
        <v>164</v>
      </c>
      <c r="D76">
        <v>109</v>
      </c>
      <c r="E76">
        <v>55</v>
      </c>
      <c r="F76" s="18">
        <f t="shared" si="3"/>
        <v>5.4228855721393035E-2</v>
      </c>
      <c r="G76" s="18">
        <f t="shared" si="4"/>
        <v>5.111524163568773E-2</v>
      </c>
      <c r="H76">
        <v>815.13799999999992</v>
      </c>
      <c r="I76" s="4">
        <v>2.5019390581717449</v>
      </c>
      <c r="J76" s="4">
        <v>45.16</v>
      </c>
      <c r="K76" s="4">
        <v>18.05</v>
      </c>
      <c r="L76">
        <v>1</v>
      </c>
      <c r="M76" s="4">
        <v>1</v>
      </c>
      <c r="N76" s="4">
        <v>0</v>
      </c>
      <c r="O76">
        <v>0</v>
      </c>
      <c r="P76">
        <f>LEN(B76)</f>
        <v>13</v>
      </c>
      <c r="Q76">
        <v>0</v>
      </c>
      <c r="R76">
        <v>0</v>
      </c>
      <c r="S76">
        <v>0</v>
      </c>
      <c r="T76">
        <v>0</v>
      </c>
      <c r="U76">
        <v>0</v>
      </c>
      <c r="V76" s="4">
        <v>0</v>
      </c>
      <c r="W76" s="2">
        <v>0</v>
      </c>
    </row>
    <row r="77" spans="1:23" ht="19.2" x14ac:dyDescent="0.45">
      <c r="A77" t="s">
        <v>150</v>
      </c>
      <c r="B77" s="1" t="s">
        <v>151</v>
      </c>
      <c r="C77" s="1">
        <v>0</v>
      </c>
      <c r="D77">
        <v>0</v>
      </c>
      <c r="E77">
        <v>0</v>
      </c>
      <c r="F77" s="18">
        <f t="shared" si="3"/>
        <v>0</v>
      </c>
      <c r="G77" s="18">
        <f t="shared" si="4"/>
        <v>0</v>
      </c>
      <c r="H77">
        <v>152.47330000000002</v>
      </c>
      <c r="I77" s="4">
        <v>1.3243243243243243</v>
      </c>
      <c r="J77" s="4">
        <v>14.21</v>
      </c>
      <c r="K77" s="4">
        <v>10.73</v>
      </c>
      <c r="L77">
        <v>2</v>
      </c>
      <c r="M77" s="4">
        <v>0</v>
      </c>
      <c r="N77" s="4">
        <v>0</v>
      </c>
      <c r="O77">
        <v>0</v>
      </c>
      <c r="P77">
        <v>9</v>
      </c>
      <c r="Q77">
        <v>0</v>
      </c>
      <c r="R77">
        <v>0</v>
      </c>
      <c r="S77">
        <v>0</v>
      </c>
      <c r="T77">
        <v>0</v>
      </c>
      <c r="U77">
        <v>1</v>
      </c>
      <c r="V77" s="4">
        <v>1</v>
      </c>
      <c r="W77" s="2">
        <v>0</v>
      </c>
    </row>
    <row r="78" spans="1:23" ht="19.2" x14ac:dyDescent="0.45">
      <c r="A78" t="s">
        <v>152</v>
      </c>
      <c r="B78" s="1" t="s">
        <v>153</v>
      </c>
      <c r="C78" s="1">
        <v>0</v>
      </c>
      <c r="D78">
        <v>0</v>
      </c>
      <c r="E78">
        <v>0</v>
      </c>
      <c r="F78" s="18">
        <f t="shared" si="3"/>
        <v>0</v>
      </c>
      <c r="G78" s="18">
        <f t="shared" si="4"/>
        <v>0</v>
      </c>
      <c r="H78">
        <v>193.9314</v>
      </c>
      <c r="I78" s="4">
        <v>1.7325141776937616</v>
      </c>
      <c r="J78" s="4">
        <v>18.329999999999998</v>
      </c>
      <c r="K78" s="4">
        <v>10.58</v>
      </c>
      <c r="L78">
        <v>3</v>
      </c>
      <c r="M78" s="4">
        <v>0</v>
      </c>
      <c r="N78" s="4">
        <v>0</v>
      </c>
      <c r="O78">
        <v>0</v>
      </c>
      <c r="P78">
        <v>26</v>
      </c>
      <c r="Q78">
        <v>0</v>
      </c>
      <c r="R78">
        <v>0</v>
      </c>
      <c r="S78">
        <v>0</v>
      </c>
      <c r="T78">
        <v>0</v>
      </c>
      <c r="U78">
        <v>0</v>
      </c>
      <c r="V78" s="4">
        <v>1</v>
      </c>
      <c r="W78" s="2">
        <v>1</v>
      </c>
    </row>
    <row r="79" spans="1:23" ht="19.2" x14ac:dyDescent="0.45">
      <c r="A79" t="s">
        <v>154</v>
      </c>
      <c r="B79" s="1" t="s">
        <v>230</v>
      </c>
      <c r="C79" s="1">
        <v>0</v>
      </c>
      <c r="D79">
        <v>0</v>
      </c>
      <c r="E79">
        <v>0</v>
      </c>
      <c r="F79" s="18">
        <f t="shared" si="3"/>
        <v>0</v>
      </c>
      <c r="G79" s="18">
        <f t="shared" si="4"/>
        <v>0</v>
      </c>
      <c r="H79">
        <v>180.03660000000002</v>
      </c>
      <c r="I79" s="4">
        <v>1.3708551483420592</v>
      </c>
      <c r="J79" s="4">
        <v>15.71</v>
      </c>
      <c r="K79" s="4">
        <v>11.46</v>
      </c>
      <c r="L79">
        <v>4</v>
      </c>
      <c r="M79" s="4">
        <v>0</v>
      </c>
      <c r="N79" s="4">
        <v>1</v>
      </c>
      <c r="O79">
        <v>0</v>
      </c>
      <c r="P79">
        <v>15</v>
      </c>
      <c r="Q79">
        <v>0</v>
      </c>
      <c r="R79">
        <v>0</v>
      </c>
      <c r="S79">
        <v>0</v>
      </c>
      <c r="T79">
        <v>0</v>
      </c>
      <c r="U79">
        <v>0</v>
      </c>
      <c r="V79" s="4">
        <v>1</v>
      </c>
      <c r="W79" s="2">
        <v>1</v>
      </c>
    </row>
    <row r="80" spans="1:23" ht="19.2" x14ac:dyDescent="0.45">
      <c r="A80" t="s">
        <v>155</v>
      </c>
      <c r="B80" s="1" t="s">
        <v>156</v>
      </c>
      <c r="C80" s="1">
        <v>53</v>
      </c>
      <c r="D80">
        <v>38</v>
      </c>
      <c r="E80">
        <v>15</v>
      </c>
      <c r="F80" s="18">
        <f t="shared" si="3"/>
        <v>1.8905472636815919E-2</v>
      </c>
      <c r="G80" s="18">
        <f t="shared" si="4"/>
        <v>1.3940520446096654E-2</v>
      </c>
      <c r="H80">
        <v>359.9991</v>
      </c>
      <c r="I80" s="4">
        <v>0.51302378255945646</v>
      </c>
      <c r="J80" s="4">
        <v>13.59</v>
      </c>
      <c r="K80" s="4">
        <v>26.49</v>
      </c>
      <c r="L80">
        <v>1</v>
      </c>
      <c r="M80" s="4">
        <v>1</v>
      </c>
      <c r="N80" s="4">
        <v>0</v>
      </c>
      <c r="O80">
        <v>1</v>
      </c>
      <c r="P80">
        <v>0</v>
      </c>
      <c r="Q80">
        <v>0</v>
      </c>
      <c r="R80">
        <v>0</v>
      </c>
      <c r="S80">
        <v>2</v>
      </c>
      <c r="T80">
        <v>0</v>
      </c>
      <c r="U80">
        <v>0</v>
      </c>
      <c r="V80" s="4">
        <v>2</v>
      </c>
      <c r="W80" s="2">
        <v>2</v>
      </c>
    </row>
    <row r="81" spans="1:23" ht="19.2" x14ac:dyDescent="0.45">
      <c r="A81" t="s">
        <v>157</v>
      </c>
      <c r="B81" s="1" t="s">
        <v>158</v>
      </c>
      <c r="C81" s="1">
        <v>7</v>
      </c>
      <c r="D81">
        <v>3</v>
      </c>
      <c r="E81">
        <v>4</v>
      </c>
      <c r="F81" s="18">
        <f t="shared" si="3"/>
        <v>1.4925373134328358E-3</v>
      </c>
      <c r="G81" s="18">
        <f t="shared" si="4"/>
        <v>3.7174721189591076E-3</v>
      </c>
      <c r="H81">
        <v>362.0376</v>
      </c>
      <c r="I81" s="4">
        <v>0.51013513513513509</v>
      </c>
      <c r="J81" s="4">
        <v>13.59</v>
      </c>
      <c r="K81" s="4">
        <v>26.64</v>
      </c>
      <c r="L81">
        <v>2</v>
      </c>
      <c r="M81" s="4">
        <v>0</v>
      </c>
      <c r="N81" s="4">
        <v>0</v>
      </c>
      <c r="O81">
        <v>1</v>
      </c>
      <c r="P81">
        <v>0</v>
      </c>
      <c r="Q81">
        <v>0</v>
      </c>
      <c r="R81">
        <v>0</v>
      </c>
      <c r="S81">
        <v>0</v>
      </c>
      <c r="T81">
        <v>0</v>
      </c>
      <c r="U81">
        <v>0</v>
      </c>
      <c r="V81" s="4">
        <v>2</v>
      </c>
      <c r="W81" s="2">
        <v>2</v>
      </c>
    </row>
    <row r="82" spans="1:23" ht="19.2" x14ac:dyDescent="0.45">
      <c r="A82" t="s">
        <v>159</v>
      </c>
      <c r="B82" s="1" t="s">
        <v>160</v>
      </c>
      <c r="C82" s="1">
        <v>22</v>
      </c>
      <c r="D82">
        <v>16</v>
      </c>
      <c r="E82">
        <v>6</v>
      </c>
      <c r="F82" s="18">
        <f t="shared" si="3"/>
        <v>7.9601990049751239E-3</v>
      </c>
      <c r="G82" s="18">
        <f t="shared" si="4"/>
        <v>5.5762081784386614E-3</v>
      </c>
      <c r="H82">
        <v>169.3956</v>
      </c>
      <c r="I82" s="4">
        <v>1.9211927582534609</v>
      </c>
      <c r="J82" s="4">
        <v>18.04</v>
      </c>
      <c r="K82" s="4">
        <v>9.39</v>
      </c>
      <c r="L82">
        <v>3</v>
      </c>
      <c r="M82" s="4">
        <v>0</v>
      </c>
      <c r="N82" s="4">
        <v>0</v>
      </c>
      <c r="O82">
        <v>1</v>
      </c>
      <c r="P82">
        <v>0</v>
      </c>
      <c r="Q82">
        <v>0</v>
      </c>
      <c r="R82">
        <v>0</v>
      </c>
      <c r="S82">
        <v>0</v>
      </c>
      <c r="T82">
        <v>0</v>
      </c>
      <c r="U82">
        <v>0</v>
      </c>
      <c r="V82" s="4">
        <v>2</v>
      </c>
      <c r="W82" s="2">
        <v>2</v>
      </c>
    </row>
    <row r="83" spans="1:23" ht="19.2" x14ac:dyDescent="0.45">
      <c r="A83" t="s">
        <v>161</v>
      </c>
      <c r="B83" s="1" t="s">
        <v>162</v>
      </c>
      <c r="C83" s="1">
        <v>127</v>
      </c>
      <c r="D83">
        <v>81</v>
      </c>
      <c r="E83">
        <v>46</v>
      </c>
      <c r="F83" s="18">
        <f t="shared" si="3"/>
        <v>4.0298507462686567E-2</v>
      </c>
      <c r="G83" s="18">
        <f t="shared" si="4"/>
        <v>4.2750929368029739E-2</v>
      </c>
      <c r="H83">
        <v>201.08429999999998</v>
      </c>
      <c r="I83" s="4">
        <v>1.6058981233243967</v>
      </c>
      <c r="J83" s="4">
        <v>17.97</v>
      </c>
      <c r="K83" s="4">
        <v>11.19</v>
      </c>
      <c r="L83">
        <v>4</v>
      </c>
      <c r="M83" s="4">
        <v>0</v>
      </c>
      <c r="N83" s="4">
        <v>0</v>
      </c>
      <c r="O83">
        <v>1</v>
      </c>
      <c r="P83">
        <v>4</v>
      </c>
      <c r="Q83">
        <v>0</v>
      </c>
      <c r="R83">
        <v>0</v>
      </c>
      <c r="S83">
        <v>0</v>
      </c>
      <c r="T83">
        <v>0</v>
      </c>
      <c r="U83">
        <v>0</v>
      </c>
      <c r="V83" s="4">
        <v>2</v>
      </c>
      <c r="W83" s="2">
        <v>2</v>
      </c>
    </row>
    <row r="84" spans="1:23" ht="19.2" x14ac:dyDescent="0.45">
      <c r="A84" t="s">
        <v>163</v>
      </c>
      <c r="B84" s="1" t="s">
        <v>164</v>
      </c>
      <c r="C84" s="1">
        <v>1</v>
      </c>
      <c r="D84">
        <v>1</v>
      </c>
      <c r="E84">
        <v>0</v>
      </c>
      <c r="F84" s="18">
        <f t="shared" si="3"/>
        <v>4.9751243781094524E-4</v>
      </c>
      <c r="G84" s="18">
        <f t="shared" si="4"/>
        <v>0</v>
      </c>
      <c r="H84">
        <v>122.75399999999999</v>
      </c>
      <c r="I84" s="4">
        <v>1.8256097560975613</v>
      </c>
      <c r="J84" s="4">
        <v>14.97</v>
      </c>
      <c r="K84" s="4">
        <v>8.1999999999999993</v>
      </c>
      <c r="L84">
        <v>5</v>
      </c>
      <c r="M84" s="4">
        <v>0</v>
      </c>
      <c r="N84" s="4">
        <v>1</v>
      </c>
      <c r="O84">
        <v>1</v>
      </c>
      <c r="P84">
        <v>14</v>
      </c>
      <c r="Q84">
        <v>0</v>
      </c>
      <c r="R84">
        <v>0</v>
      </c>
      <c r="S84">
        <v>0</v>
      </c>
      <c r="T84">
        <v>1</v>
      </c>
      <c r="U84">
        <v>0</v>
      </c>
      <c r="V84" s="4">
        <v>2</v>
      </c>
      <c r="W84" s="2">
        <v>1</v>
      </c>
    </row>
    <row r="85" spans="1:23" ht="54" x14ac:dyDescent="0.45">
      <c r="A85" t="s">
        <v>165</v>
      </c>
      <c r="B85" s="1" t="s">
        <v>166</v>
      </c>
      <c r="C85" s="1">
        <v>55</v>
      </c>
      <c r="D85">
        <v>35</v>
      </c>
      <c r="E85">
        <v>20</v>
      </c>
      <c r="F85" s="18">
        <f t="shared" si="3"/>
        <v>1.7412935323383085E-2</v>
      </c>
      <c r="G85" s="18">
        <f t="shared" si="4"/>
        <v>1.858736059479554E-2</v>
      </c>
      <c r="H85">
        <v>298.7534</v>
      </c>
      <c r="I85" s="4">
        <v>2.1239460370994943</v>
      </c>
      <c r="J85" s="4">
        <v>25.19</v>
      </c>
      <c r="K85" s="4">
        <v>11.86</v>
      </c>
      <c r="L85">
        <v>1</v>
      </c>
      <c r="M85" s="4">
        <v>1</v>
      </c>
      <c r="N85" s="4">
        <v>0</v>
      </c>
      <c r="O85">
        <v>0</v>
      </c>
      <c r="P85">
        <v>69</v>
      </c>
      <c r="Q85">
        <v>0</v>
      </c>
      <c r="R85">
        <v>0</v>
      </c>
      <c r="S85">
        <v>0</v>
      </c>
      <c r="T85">
        <v>1</v>
      </c>
      <c r="U85">
        <v>0</v>
      </c>
      <c r="V85" s="4">
        <v>1</v>
      </c>
      <c r="W85" s="2">
        <v>0</v>
      </c>
    </row>
    <row r="86" spans="1:23" ht="72" x14ac:dyDescent="0.45">
      <c r="A86" t="s">
        <v>167</v>
      </c>
      <c r="B86" s="1" t="s">
        <v>168</v>
      </c>
      <c r="C86" s="1">
        <v>21</v>
      </c>
      <c r="D86">
        <v>13</v>
      </c>
      <c r="E86">
        <v>8</v>
      </c>
      <c r="F86" s="18">
        <f t="shared" si="3"/>
        <v>6.4676616915422883E-3</v>
      </c>
      <c r="G86" s="18">
        <f t="shared" si="4"/>
        <v>7.4349442379182153E-3</v>
      </c>
      <c r="H86">
        <v>422.68820000000005</v>
      </c>
      <c r="I86" s="4">
        <v>1.5011918951132299</v>
      </c>
      <c r="J86" s="4">
        <v>25.19</v>
      </c>
      <c r="K86" s="4">
        <v>16.78</v>
      </c>
      <c r="L86">
        <v>2</v>
      </c>
      <c r="M86" s="4">
        <v>0</v>
      </c>
      <c r="N86" s="4">
        <v>0</v>
      </c>
      <c r="O86">
        <v>0</v>
      </c>
      <c r="P86">
        <v>101</v>
      </c>
      <c r="Q86">
        <v>0</v>
      </c>
      <c r="R86">
        <v>0</v>
      </c>
      <c r="S86">
        <v>0</v>
      </c>
      <c r="T86">
        <v>0</v>
      </c>
      <c r="U86">
        <v>0</v>
      </c>
      <c r="V86" s="4">
        <v>1</v>
      </c>
      <c r="W86" s="2">
        <v>1</v>
      </c>
    </row>
    <row r="87" spans="1:23" ht="54" x14ac:dyDescent="0.45">
      <c r="A87" t="s">
        <v>169</v>
      </c>
      <c r="B87" s="1" t="s">
        <v>170</v>
      </c>
      <c r="C87" s="1">
        <v>99</v>
      </c>
      <c r="D87">
        <v>68</v>
      </c>
      <c r="E87">
        <v>31</v>
      </c>
      <c r="F87" s="18">
        <f t="shared" si="3"/>
        <v>3.3830845771144279E-2</v>
      </c>
      <c r="G87" s="18">
        <f t="shared" si="4"/>
        <v>2.8810408921933085E-2</v>
      </c>
      <c r="H87">
        <v>578.24120000000005</v>
      </c>
      <c r="I87" s="4">
        <v>0.68898860890576463</v>
      </c>
      <c r="J87" s="4">
        <v>19.96</v>
      </c>
      <c r="K87" s="4">
        <v>28.97</v>
      </c>
      <c r="L87">
        <v>3</v>
      </c>
      <c r="M87" s="4">
        <v>0</v>
      </c>
      <c r="N87" s="4">
        <v>1</v>
      </c>
      <c r="O87">
        <v>0</v>
      </c>
      <c r="P87">
        <v>65</v>
      </c>
      <c r="Q87">
        <v>0</v>
      </c>
      <c r="R87">
        <v>0</v>
      </c>
      <c r="S87">
        <v>0</v>
      </c>
      <c r="T87">
        <v>0</v>
      </c>
      <c r="U87">
        <v>0</v>
      </c>
      <c r="V87" s="4">
        <v>0</v>
      </c>
      <c r="W87" s="2">
        <v>0</v>
      </c>
    </row>
    <row r="88" spans="1:23" ht="36" x14ac:dyDescent="0.45">
      <c r="A88" t="s">
        <v>171</v>
      </c>
      <c r="B88" s="1" t="s">
        <v>172</v>
      </c>
      <c r="C88" s="1">
        <v>1</v>
      </c>
      <c r="D88">
        <v>1</v>
      </c>
      <c r="E88">
        <v>0</v>
      </c>
      <c r="F88" s="18">
        <f t="shared" si="3"/>
        <v>4.9751243781094524E-4</v>
      </c>
      <c r="G88" s="18">
        <f t="shared" si="4"/>
        <v>0</v>
      </c>
      <c r="H88">
        <v>189.94630000000004</v>
      </c>
      <c r="I88" s="4">
        <v>2.5504055619930472</v>
      </c>
      <c r="J88" s="4">
        <v>22.01</v>
      </c>
      <c r="K88" s="4">
        <v>8.6300000000000008</v>
      </c>
      <c r="L88">
        <v>1</v>
      </c>
      <c r="M88" s="4">
        <v>1</v>
      </c>
      <c r="N88" s="4">
        <v>0</v>
      </c>
      <c r="O88">
        <v>1</v>
      </c>
      <c r="P88">
        <v>31</v>
      </c>
      <c r="Q88">
        <v>0</v>
      </c>
      <c r="R88">
        <v>0</v>
      </c>
      <c r="S88">
        <v>0</v>
      </c>
      <c r="T88">
        <v>0</v>
      </c>
      <c r="U88">
        <v>1</v>
      </c>
      <c r="V88" s="4">
        <v>1</v>
      </c>
      <c r="W88" s="2">
        <v>0</v>
      </c>
    </row>
    <row r="89" spans="1:23" ht="54" x14ac:dyDescent="0.45">
      <c r="A89" t="s">
        <v>173</v>
      </c>
      <c r="B89" s="1" t="s">
        <v>174</v>
      </c>
      <c r="C89" s="1">
        <v>18</v>
      </c>
      <c r="D89">
        <v>10</v>
      </c>
      <c r="E89">
        <v>8</v>
      </c>
      <c r="F89" s="18">
        <f t="shared" si="3"/>
        <v>4.9751243781094526E-3</v>
      </c>
      <c r="G89" s="18">
        <f t="shared" si="4"/>
        <v>7.4349442379182153E-3</v>
      </c>
      <c r="H89">
        <v>183.78360000000001</v>
      </c>
      <c r="I89" s="4">
        <v>0.62412587412587417</v>
      </c>
      <c r="J89" s="4">
        <v>10.71</v>
      </c>
      <c r="K89" s="4">
        <v>17.16</v>
      </c>
      <c r="L89">
        <v>2</v>
      </c>
      <c r="M89" s="4">
        <v>0</v>
      </c>
      <c r="N89" s="4">
        <v>0</v>
      </c>
      <c r="O89">
        <v>1</v>
      </c>
      <c r="P89">
        <v>70</v>
      </c>
      <c r="Q89">
        <v>0</v>
      </c>
      <c r="R89">
        <v>0</v>
      </c>
      <c r="S89">
        <v>0</v>
      </c>
      <c r="T89">
        <v>1</v>
      </c>
      <c r="U89">
        <v>1</v>
      </c>
      <c r="V89" s="4">
        <v>3</v>
      </c>
      <c r="W89" s="2">
        <v>1</v>
      </c>
    </row>
    <row r="90" spans="1:23" ht="36" x14ac:dyDescent="0.45">
      <c r="A90" t="s">
        <v>175</v>
      </c>
      <c r="B90" s="1" t="s">
        <v>176</v>
      </c>
      <c r="C90" s="1">
        <v>6</v>
      </c>
      <c r="D90">
        <v>1</v>
      </c>
      <c r="E90">
        <v>5</v>
      </c>
      <c r="F90" s="18">
        <f t="shared" si="3"/>
        <v>4.9751243781094524E-4</v>
      </c>
      <c r="G90" s="18">
        <f t="shared" si="4"/>
        <v>4.646840148698885E-3</v>
      </c>
      <c r="H90">
        <v>180.18</v>
      </c>
      <c r="I90" s="4">
        <v>0.61188811188811187</v>
      </c>
      <c r="J90" s="4">
        <v>10.5</v>
      </c>
      <c r="K90" s="4">
        <v>17.16</v>
      </c>
      <c r="L90">
        <v>3</v>
      </c>
      <c r="M90" s="4">
        <v>0</v>
      </c>
      <c r="N90" s="4">
        <v>0</v>
      </c>
      <c r="O90">
        <v>1</v>
      </c>
      <c r="P90">
        <v>49</v>
      </c>
      <c r="Q90">
        <v>0</v>
      </c>
      <c r="R90">
        <v>0</v>
      </c>
      <c r="S90">
        <v>0</v>
      </c>
      <c r="T90">
        <v>0</v>
      </c>
      <c r="U90">
        <v>0</v>
      </c>
      <c r="V90" s="4">
        <v>0</v>
      </c>
      <c r="W90" s="2">
        <v>0</v>
      </c>
    </row>
    <row r="91" spans="1:23" ht="36" x14ac:dyDescent="0.45">
      <c r="A91" t="s">
        <v>177</v>
      </c>
      <c r="B91" s="1" t="s">
        <v>178</v>
      </c>
      <c r="C91" s="1">
        <v>38</v>
      </c>
      <c r="D91">
        <v>26</v>
      </c>
      <c r="E91">
        <v>12</v>
      </c>
      <c r="F91" s="18">
        <f t="shared" si="3"/>
        <v>1.2935323383084577E-2</v>
      </c>
      <c r="G91" s="18">
        <f t="shared" si="4"/>
        <v>1.1152416356877323E-2</v>
      </c>
      <c r="H91">
        <v>199.31139999999996</v>
      </c>
      <c r="I91" s="4">
        <v>1.8534233365477339</v>
      </c>
      <c r="J91" s="4">
        <v>19.22</v>
      </c>
      <c r="K91" s="4">
        <v>10.37</v>
      </c>
      <c r="L91">
        <v>4</v>
      </c>
      <c r="M91" s="4">
        <v>0</v>
      </c>
      <c r="N91" s="4">
        <v>0</v>
      </c>
      <c r="O91">
        <v>1</v>
      </c>
      <c r="P91">
        <v>31</v>
      </c>
      <c r="Q91">
        <v>0</v>
      </c>
      <c r="R91">
        <v>0</v>
      </c>
      <c r="S91">
        <v>0</v>
      </c>
      <c r="T91">
        <v>0</v>
      </c>
      <c r="U91">
        <v>0</v>
      </c>
      <c r="V91" s="4">
        <v>2</v>
      </c>
      <c r="W91" s="2">
        <v>2</v>
      </c>
    </row>
    <row r="92" spans="1:23" ht="54" x14ac:dyDescent="0.45">
      <c r="A92" t="s">
        <v>179</v>
      </c>
      <c r="B92" s="1" t="s">
        <v>180</v>
      </c>
      <c r="C92" s="1">
        <v>32</v>
      </c>
      <c r="D92">
        <v>19</v>
      </c>
      <c r="E92">
        <v>13</v>
      </c>
      <c r="F92" s="18">
        <f t="shared" si="3"/>
        <v>9.4527363184079595E-3</v>
      </c>
      <c r="G92" s="18">
        <f t="shared" si="4"/>
        <v>1.2081784386617101E-2</v>
      </c>
      <c r="H92">
        <v>177.82160000000002</v>
      </c>
      <c r="I92" s="4">
        <v>0.52694610778443107</v>
      </c>
      <c r="J92" s="4">
        <v>9.68</v>
      </c>
      <c r="K92" s="4">
        <v>18.37</v>
      </c>
      <c r="L92">
        <v>5</v>
      </c>
      <c r="M92" s="4">
        <v>0</v>
      </c>
      <c r="N92" s="4">
        <v>0</v>
      </c>
      <c r="O92">
        <v>1</v>
      </c>
      <c r="P92">
        <v>64</v>
      </c>
      <c r="Q92">
        <v>0</v>
      </c>
      <c r="R92">
        <v>0</v>
      </c>
      <c r="S92">
        <v>0</v>
      </c>
      <c r="T92">
        <v>0</v>
      </c>
      <c r="U92">
        <v>0</v>
      </c>
      <c r="V92" s="4">
        <v>0</v>
      </c>
      <c r="W92" s="2">
        <v>0</v>
      </c>
    </row>
    <row r="93" spans="1:23" ht="36" x14ac:dyDescent="0.45">
      <c r="A93" t="s">
        <v>181</v>
      </c>
      <c r="B93" s="1" t="s">
        <v>182</v>
      </c>
      <c r="C93" s="1">
        <v>57</v>
      </c>
      <c r="D93">
        <v>44</v>
      </c>
      <c r="E93">
        <v>13</v>
      </c>
      <c r="F93" s="18">
        <f t="shared" si="3"/>
        <v>2.1890547263681594E-2</v>
      </c>
      <c r="G93" s="18">
        <f t="shared" si="4"/>
        <v>1.2081784386617101E-2</v>
      </c>
      <c r="H93">
        <v>234.2175</v>
      </c>
      <c r="I93" s="4">
        <v>0.69406641262928681</v>
      </c>
      <c r="J93" s="4">
        <v>12.75</v>
      </c>
      <c r="K93" s="4">
        <v>18.37</v>
      </c>
      <c r="L93">
        <v>6</v>
      </c>
      <c r="M93" s="4">
        <v>0</v>
      </c>
      <c r="N93" s="4">
        <v>1</v>
      </c>
      <c r="O93">
        <v>1</v>
      </c>
      <c r="P93">
        <v>29</v>
      </c>
      <c r="Q93">
        <v>0</v>
      </c>
      <c r="R93">
        <v>0</v>
      </c>
      <c r="S93">
        <v>0</v>
      </c>
      <c r="T93">
        <v>1</v>
      </c>
      <c r="U93">
        <v>0</v>
      </c>
      <c r="V93" s="4">
        <v>1</v>
      </c>
      <c r="W93" s="2">
        <v>0</v>
      </c>
    </row>
    <row r="94" spans="1:23" ht="36" x14ac:dyDescent="0.45">
      <c r="A94" t="s">
        <v>183</v>
      </c>
      <c r="B94" s="1" t="s">
        <v>184</v>
      </c>
      <c r="C94" s="1">
        <v>49</v>
      </c>
      <c r="D94">
        <v>29</v>
      </c>
      <c r="E94">
        <v>20</v>
      </c>
      <c r="F94" s="18">
        <f t="shared" si="3"/>
        <v>1.4427860696517412E-2</v>
      </c>
      <c r="G94" s="18">
        <f t="shared" si="4"/>
        <v>1.858736059479554E-2</v>
      </c>
      <c r="H94">
        <v>381.95639999999997</v>
      </c>
      <c r="I94" s="4">
        <v>0.45479641131815041</v>
      </c>
      <c r="J94" s="4">
        <v>13.18</v>
      </c>
      <c r="K94" s="4">
        <v>28.98</v>
      </c>
      <c r="L94">
        <v>1</v>
      </c>
      <c r="M94" s="4">
        <v>1</v>
      </c>
      <c r="N94" s="4">
        <v>0</v>
      </c>
      <c r="O94">
        <v>0</v>
      </c>
      <c r="P94">
        <v>38</v>
      </c>
      <c r="Q94">
        <v>0</v>
      </c>
      <c r="R94">
        <v>0</v>
      </c>
      <c r="S94">
        <v>0</v>
      </c>
      <c r="T94">
        <v>0</v>
      </c>
      <c r="U94">
        <v>1</v>
      </c>
      <c r="V94" s="4">
        <v>3</v>
      </c>
      <c r="W94" s="2">
        <v>2</v>
      </c>
    </row>
    <row r="95" spans="1:23" ht="54" x14ac:dyDescent="0.45">
      <c r="A95" t="s">
        <v>185</v>
      </c>
      <c r="B95" s="1" t="s">
        <v>186</v>
      </c>
      <c r="C95" s="1">
        <v>3</v>
      </c>
      <c r="D95">
        <v>2</v>
      </c>
      <c r="E95">
        <v>1</v>
      </c>
      <c r="F95" s="18">
        <f t="shared" si="3"/>
        <v>9.9502487562189048E-4</v>
      </c>
      <c r="G95" s="18">
        <f t="shared" si="4"/>
        <v>9.2936802973977691E-4</v>
      </c>
      <c r="H95">
        <v>449.86109999999996</v>
      </c>
      <c r="I95" s="4">
        <v>2.2919343326195576</v>
      </c>
      <c r="J95" s="4">
        <v>32.11</v>
      </c>
      <c r="K95" s="4">
        <v>14.01</v>
      </c>
      <c r="L95">
        <v>2</v>
      </c>
      <c r="M95" s="4">
        <v>0</v>
      </c>
      <c r="N95" s="4">
        <v>0</v>
      </c>
      <c r="O95">
        <v>0</v>
      </c>
      <c r="P95">
        <v>60</v>
      </c>
      <c r="Q95">
        <v>0</v>
      </c>
      <c r="R95">
        <v>0</v>
      </c>
      <c r="S95">
        <v>0</v>
      </c>
      <c r="T95">
        <v>0</v>
      </c>
      <c r="U95">
        <v>0</v>
      </c>
      <c r="V95" s="4">
        <v>2</v>
      </c>
      <c r="W95" s="2">
        <v>2</v>
      </c>
    </row>
    <row r="96" spans="1:23" ht="36" x14ac:dyDescent="0.45">
      <c r="A96" t="s">
        <v>187</v>
      </c>
      <c r="B96" s="1" t="s">
        <v>188</v>
      </c>
      <c r="C96" s="1">
        <v>23</v>
      </c>
      <c r="D96">
        <v>18</v>
      </c>
      <c r="E96">
        <v>5</v>
      </c>
      <c r="F96" s="18">
        <f t="shared" si="3"/>
        <v>8.9552238805970154E-3</v>
      </c>
      <c r="G96" s="18">
        <f t="shared" si="4"/>
        <v>4.646840148698885E-3</v>
      </c>
      <c r="H96">
        <v>168.96899999999999</v>
      </c>
      <c r="I96" s="4">
        <v>0.74105960264900661</v>
      </c>
      <c r="J96" s="4">
        <v>11.19</v>
      </c>
      <c r="K96" s="4">
        <v>15.1</v>
      </c>
      <c r="L96">
        <v>3</v>
      </c>
      <c r="M96" s="4">
        <v>0</v>
      </c>
      <c r="N96" s="4">
        <v>0</v>
      </c>
      <c r="O96">
        <v>0</v>
      </c>
      <c r="P96">
        <v>51</v>
      </c>
      <c r="Q96">
        <v>0</v>
      </c>
      <c r="R96">
        <v>0</v>
      </c>
      <c r="S96">
        <v>0</v>
      </c>
      <c r="T96">
        <v>0</v>
      </c>
      <c r="U96">
        <v>0</v>
      </c>
      <c r="V96" s="4">
        <v>1</v>
      </c>
      <c r="W96" s="2">
        <v>1</v>
      </c>
    </row>
    <row r="97" spans="1:23" ht="36" x14ac:dyDescent="0.45">
      <c r="A97" t="s">
        <v>189</v>
      </c>
      <c r="B97" s="1" t="s">
        <v>190</v>
      </c>
      <c r="C97" s="1">
        <v>21</v>
      </c>
      <c r="D97">
        <v>14</v>
      </c>
      <c r="E97">
        <v>7</v>
      </c>
      <c r="F97" s="18">
        <f t="shared" si="3"/>
        <v>6.965174129353234E-3</v>
      </c>
      <c r="G97" s="18">
        <f t="shared" si="4"/>
        <v>6.5055762081784388E-3</v>
      </c>
      <c r="H97">
        <v>257.4144</v>
      </c>
      <c r="I97" s="4">
        <v>1.1815718157181574</v>
      </c>
      <c r="J97" s="4">
        <v>17.440000000000001</v>
      </c>
      <c r="K97" s="4">
        <v>14.76</v>
      </c>
      <c r="L97">
        <v>4</v>
      </c>
      <c r="M97" s="4">
        <v>0</v>
      </c>
      <c r="N97" s="4">
        <v>1</v>
      </c>
      <c r="O97">
        <v>0</v>
      </c>
      <c r="P97">
        <v>50</v>
      </c>
      <c r="Q97">
        <v>0</v>
      </c>
      <c r="R97">
        <v>0</v>
      </c>
      <c r="S97">
        <v>0</v>
      </c>
      <c r="T97">
        <v>1</v>
      </c>
      <c r="U97">
        <v>0</v>
      </c>
      <c r="V97" s="4">
        <v>3</v>
      </c>
      <c r="W97" s="2">
        <v>2</v>
      </c>
    </row>
    <row r="98" spans="1:23" ht="36" x14ac:dyDescent="0.45">
      <c r="A98" t="s">
        <v>191</v>
      </c>
      <c r="B98" s="1" t="s">
        <v>192</v>
      </c>
      <c r="C98" s="1">
        <v>14</v>
      </c>
      <c r="D98">
        <v>6</v>
      </c>
      <c r="E98">
        <v>8</v>
      </c>
      <c r="F98" s="18">
        <f t="shared" si="3"/>
        <v>2.9850746268656717E-3</v>
      </c>
      <c r="G98" s="18">
        <f t="shared" si="4"/>
        <v>7.4349442379182153E-3</v>
      </c>
      <c r="H98">
        <v>237.66900000000001</v>
      </c>
      <c r="I98" s="4">
        <v>1.8449339207048461</v>
      </c>
      <c r="J98" s="4">
        <v>20.94</v>
      </c>
      <c r="K98" s="4">
        <v>11.35</v>
      </c>
      <c r="L98">
        <v>1</v>
      </c>
      <c r="M98" s="4">
        <v>1</v>
      </c>
      <c r="N98" s="4">
        <v>0</v>
      </c>
      <c r="O98">
        <v>1</v>
      </c>
      <c r="P98">
        <v>46</v>
      </c>
      <c r="Q98">
        <v>0</v>
      </c>
      <c r="R98">
        <v>0</v>
      </c>
      <c r="S98">
        <v>0</v>
      </c>
      <c r="T98">
        <v>0</v>
      </c>
      <c r="U98">
        <v>1</v>
      </c>
      <c r="V98" s="4">
        <v>2</v>
      </c>
      <c r="W98" s="2">
        <v>1</v>
      </c>
    </row>
    <row r="99" spans="1:23" ht="54" x14ac:dyDescent="0.45">
      <c r="A99" t="s">
        <v>193</v>
      </c>
      <c r="B99" s="1" t="s">
        <v>194</v>
      </c>
      <c r="C99" s="1">
        <v>3</v>
      </c>
      <c r="D99">
        <v>1</v>
      </c>
      <c r="E99">
        <v>2</v>
      </c>
      <c r="F99" s="18">
        <f t="shared" si="3"/>
        <v>4.9751243781094524E-4</v>
      </c>
      <c r="G99" s="18">
        <f t="shared" si="4"/>
        <v>1.8587360594795538E-3</v>
      </c>
      <c r="H99">
        <v>387.97329999999999</v>
      </c>
      <c r="I99" s="4">
        <v>1.1226465841850457</v>
      </c>
      <c r="J99" s="4">
        <v>20.87</v>
      </c>
      <c r="K99" s="4">
        <v>18.59</v>
      </c>
      <c r="L99">
        <v>2</v>
      </c>
      <c r="M99" s="4">
        <v>0</v>
      </c>
      <c r="N99" s="4">
        <v>0</v>
      </c>
      <c r="O99">
        <v>1</v>
      </c>
      <c r="P99">
        <v>65</v>
      </c>
      <c r="Q99">
        <v>0</v>
      </c>
      <c r="R99">
        <v>0</v>
      </c>
      <c r="S99">
        <v>0</v>
      </c>
      <c r="T99">
        <v>0</v>
      </c>
      <c r="U99">
        <v>1</v>
      </c>
      <c r="V99" s="4">
        <v>1</v>
      </c>
      <c r="W99" s="2">
        <v>0</v>
      </c>
    </row>
    <row r="100" spans="1:23" ht="54" x14ac:dyDescent="0.45">
      <c r="A100" t="s">
        <v>195</v>
      </c>
      <c r="B100" s="1" t="s">
        <v>196</v>
      </c>
      <c r="C100" s="1">
        <v>8</v>
      </c>
      <c r="D100">
        <v>4</v>
      </c>
      <c r="E100">
        <v>4</v>
      </c>
      <c r="F100" s="18">
        <f t="shared" si="3"/>
        <v>1.990049751243781E-3</v>
      </c>
      <c r="G100" s="18">
        <f t="shared" si="4"/>
        <v>3.7174721189591076E-3</v>
      </c>
      <c r="H100">
        <v>262.13819999999998</v>
      </c>
      <c r="I100" s="4">
        <v>0.38837567359507313</v>
      </c>
      <c r="J100" s="4">
        <v>10.09</v>
      </c>
      <c r="K100" s="4">
        <v>25.98</v>
      </c>
      <c r="L100">
        <v>3</v>
      </c>
      <c r="M100" s="4">
        <v>0</v>
      </c>
      <c r="N100" s="4">
        <v>0</v>
      </c>
      <c r="O100">
        <v>1</v>
      </c>
      <c r="P100">
        <v>54</v>
      </c>
      <c r="Q100">
        <v>0</v>
      </c>
      <c r="R100">
        <v>0</v>
      </c>
      <c r="S100">
        <v>0</v>
      </c>
      <c r="T100">
        <v>0</v>
      </c>
      <c r="U100">
        <v>0</v>
      </c>
      <c r="V100" s="4">
        <v>1</v>
      </c>
      <c r="W100" s="2">
        <v>1</v>
      </c>
    </row>
    <row r="101" spans="1:23" ht="54" x14ac:dyDescent="0.45">
      <c r="A101" t="s">
        <v>197</v>
      </c>
      <c r="B101" s="1" t="s">
        <v>198</v>
      </c>
      <c r="C101" s="1">
        <v>23</v>
      </c>
      <c r="D101">
        <v>16</v>
      </c>
      <c r="E101">
        <v>7</v>
      </c>
      <c r="F101" s="18">
        <f t="shared" si="3"/>
        <v>7.9601990049751239E-3</v>
      </c>
      <c r="G101" s="18">
        <f t="shared" si="4"/>
        <v>6.5055762081784388E-3</v>
      </c>
      <c r="H101">
        <v>422.44839999999999</v>
      </c>
      <c r="I101" s="4">
        <v>0.48609226594301219</v>
      </c>
      <c r="J101" s="4">
        <v>14.33</v>
      </c>
      <c r="K101" s="4">
        <v>29.48</v>
      </c>
      <c r="L101">
        <v>4</v>
      </c>
      <c r="M101" s="4">
        <v>0</v>
      </c>
      <c r="N101" s="4">
        <v>1</v>
      </c>
      <c r="O101">
        <v>1</v>
      </c>
      <c r="P101">
        <v>64</v>
      </c>
      <c r="Q101">
        <v>0</v>
      </c>
      <c r="R101">
        <v>0</v>
      </c>
      <c r="S101">
        <v>0</v>
      </c>
      <c r="T101">
        <v>1</v>
      </c>
      <c r="U101">
        <v>0</v>
      </c>
      <c r="V101" s="4">
        <v>1</v>
      </c>
      <c r="W101" s="2">
        <v>0</v>
      </c>
    </row>
    <row r="102" spans="1:23" ht="19.2" x14ac:dyDescent="0.45">
      <c r="A102" t="s">
        <v>199</v>
      </c>
      <c r="B102" s="1" t="s">
        <v>200</v>
      </c>
      <c r="C102" s="1">
        <v>4</v>
      </c>
      <c r="D102">
        <v>2</v>
      </c>
      <c r="E102">
        <v>2</v>
      </c>
      <c r="F102" s="18">
        <f t="shared" si="3"/>
        <v>9.9502487562189048E-4</v>
      </c>
      <c r="G102" s="18">
        <f t="shared" si="4"/>
        <v>1.8587360594795538E-3</v>
      </c>
      <c r="H102">
        <v>736.51339999999993</v>
      </c>
      <c r="I102" s="4">
        <v>0.85267097652262669</v>
      </c>
      <c r="J102" s="4">
        <v>25.06</v>
      </c>
      <c r="K102" s="4">
        <v>29.39</v>
      </c>
      <c r="L102">
        <v>1</v>
      </c>
      <c r="M102" s="4">
        <v>1</v>
      </c>
      <c r="N102" s="4">
        <v>0</v>
      </c>
      <c r="O102">
        <v>0</v>
      </c>
      <c r="P102">
        <v>0</v>
      </c>
      <c r="Q102">
        <v>0</v>
      </c>
      <c r="R102">
        <v>0</v>
      </c>
      <c r="S102">
        <v>0</v>
      </c>
      <c r="T102">
        <v>0</v>
      </c>
      <c r="U102">
        <v>0</v>
      </c>
      <c r="V102" s="4">
        <v>0</v>
      </c>
      <c r="W102" s="2">
        <v>0</v>
      </c>
    </row>
    <row r="103" spans="1:23" ht="72" x14ac:dyDescent="0.45">
      <c r="A103" t="s">
        <v>201</v>
      </c>
      <c r="B103" s="1" t="s">
        <v>202</v>
      </c>
      <c r="C103" s="1">
        <v>43</v>
      </c>
      <c r="D103">
        <v>33</v>
      </c>
      <c r="E103">
        <v>10</v>
      </c>
      <c r="F103" s="18">
        <f t="shared" si="3"/>
        <v>1.6417910447761194E-2</v>
      </c>
      <c r="G103" s="18">
        <f t="shared" si="4"/>
        <v>9.2936802973977699E-3</v>
      </c>
      <c r="H103">
        <v>606.2672</v>
      </c>
      <c r="I103" s="4">
        <v>0.7667140825035561</v>
      </c>
      <c r="J103" s="4">
        <v>21.56</v>
      </c>
      <c r="K103" s="4">
        <v>28.12</v>
      </c>
      <c r="L103">
        <v>2</v>
      </c>
      <c r="M103" s="4">
        <v>0</v>
      </c>
      <c r="N103" s="4">
        <v>1</v>
      </c>
      <c r="O103">
        <v>0</v>
      </c>
      <c r="P103">
        <v>82</v>
      </c>
      <c r="Q103">
        <v>0</v>
      </c>
      <c r="R103">
        <v>0</v>
      </c>
      <c r="S103">
        <v>0</v>
      </c>
      <c r="T103">
        <v>1</v>
      </c>
      <c r="U103">
        <v>0</v>
      </c>
      <c r="V103" s="4">
        <v>2</v>
      </c>
      <c r="W103" s="2">
        <v>1</v>
      </c>
    </row>
    <row r="104" spans="1:23" ht="36" x14ac:dyDescent="0.45">
      <c r="A104" t="s">
        <v>203</v>
      </c>
      <c r="B104" s="1" t="s">
        <v>204</v>
      </c>
      <c r="C104" s="1">
        <v>29</v>
      </c>
      <c r="D104">
        <v>16</v>
      </c>
      <c r="E104">
        <v>13</v>
      </c>
      <c r="F104" s="18">
        <f t="shared" si="3"/>
        <v>7.9601990049751239E-3</v>
      </c>
      <c r="G104" s="18">
        <f t="shared" si="4"/>
        <v>1.2081784386617101E-2</v>
      </c>
      <c r="H104">
        <v>215.2784</v>
      </c>
      <c r="I104" s="4">
        <v>0.73278879813302222</v>
      </c>
      <c r="J104" s="4">
        <v>12.56</v>
      </c>
      <c r="K104" s="4">
        <v>17.14</v>
      </c>
      <c r="L104">
        <v>1</v>
      </c>
      <c r="M104" s="4">
        <v>1</v>
      </c>
      <c r="N104" s="4">
        <v>0</v>
      </c>
      <c r="O104">
        <v>1</v>
      </c>
      <c r="P104">
        <v>37</v>
      </c>
      <c r="Q104">
        <v>0</v>
      </c>
      <c r="R104">
        <v>0</v>
      </c>
      <c r="S104">
        <v>0</v>
      </c>
      <c r="T104">
        <v>0</v>
      </c>
      <c r="U104">
        <v>0</v>
      </c>
      <c r="V104" s="4">
        <v>1</v>
      </c>
      <c r="W104" s="2">
        <v>1</v>
      </c>
    </row>
    <row r="105" spans="1:23" ht="19.2" x14ac:dyDescent="0.45">
      <c r="A105" t="s">
        <v>205</v>
      </c>
      <c r="B105" s="1" t="s">
        <v>206</v>
      </c>
      <c r="C105" s="1">
        <v>2</v>
      </c>
      <c r="D105">
        <v>1</v>
      </c>
      <c r="E105">
        <v>1</v>
      </c>
      <c r="F105" s="18">
        <f t="shared" si="3"/>
        <v>4.9751243781094524E-4</v>
      </c>
      <c r="G105" s="18">
        <f t="shared" si="4"/>
        <v>9.2936802973977691E-4</v>
      </c>
      <c r="H105">
        <v>114.6992</v>
      </c>
      <c r="I105" s="4">
        <v>0.98701298701298712</v>
      </c>
      <c r="J105" s="4">
        <v>10.64</v>
      </c>
      <c r="K105" s="4">
        <v>10.78</v>
      </c>
      <c r="L105">
        <v>2</v>
      </c>
      <c r="M105" s="4">
        <v>0</v>
      </c>
      <c r="N105" s="4">
        <v>0</v>
      </c>
      <c r="O105">
        <v>1</v>
      </c>
      <c r="P105">
        <v>5</v>
      </c>
      <c r="Q105">
        <v>0</v>
      </c>
      <c r="R105">
        <v>0</v>
      </c>
      <c r="S105">
        <v>0</v>
      </c>
      <c r="T105">
        <v>1</v>
      </c>
      <c r="U105">
        <v>0</v>
      </c>
      <c r="V105" s="4">
        <v>2</v>
      </c>
      <c r="W105" s="2">
        <v>1</v>
      </c>
    </row>
    <row r="106" spans="1:23" ht="72" x14ac:dyDescent="0.45">
      <c r="A106" t="s">
        <v>207</v>
      </c>
      <c r="B106" s="1" t="s">
        <v>208</v>
      </c>
      <c r="C106" s="1">
        <v>53</v>
      </c>
      <c r="D106">
        <v>30</v>
      </c>
      <c r="E106">
        <v>23</v>
      </c>
      <c r="F106" s="18">
        <f t="shared" si="3"/>
        <v>1.4925373134328358E-2</v>
      </c>
      <c r="G106" s="18">
        <f t="shared" si="4"/>
        <v>2.1375464684014869E-2</v>
      </c>
      <c r="H106">
        <v>326.6748</v>
      </c>
      <c r="I106" s="4">
        <v>0.46765039727582292</v>
      </c>
      <c r="J106" s="4">
        <v>12.36</v>
      </c>
      <c r="K106" s="4">
        <v>26.43</v>
      </c>
      <c r="L106">
        <v>3</v>
      </c>
      <c r="M106" s="4">
        <v>0</v>
      </c>
      <c r="N106" s="4">
        <v>0</v>
      </c>
      <c r="O106">
        <v>1</v>
      </c>
      <c r="P106">
        <v>96</v>
      </c>
      <c r="Q106">
        <v>0</v>
      </c>
      <c r="R106">
        <v>0</v>
      </c>
      <c r="S106">
        <v>0</v>
      </c>
      <c r="T106">
        <v>0</v>
      </c>
      <c r="U106">
        <v>0</v>
      </c>
      <c r="V106" s="4">
        <v>0</v>
      </c>
      <c r="W106" s="2">
        <v>0</v>
      </c>
    </row>
    <row r="107" spans="1:23" ht="36" x14ac:dyDescent="0.45">
      <c r="A107" t="s">
        <v>209</v>
      </c>
      <c r="B107" s="1" t="s">
        <v>210</v>
      </c>
      <c r="C107" s="1">
        <v>3</v>
      </c>
      <c r="D107">
        <v>3</v>
      </c>
      <c r="E107">
        <v>0</v>
      </c>
      <c r="F107" s="18">
        <f t="shared" si="3"/>
        <v>1.4925373134328358E-3</v>
      </c>
      <c r="G107" s="18">
        <f t="shared" si="4"/>
        <v>0</v>
      </c>
      <c r="H107">
        <v>195.92400000000001</v>
      </c>
      <c r="I107" s="4">
        <v>1.4560344827586207</v>
      </c>
      <c r="J107" s="4">
        <v>16.89</v>
      </c>
      <c r="K107" s="4">
        <v>11.6</v>
      </c>
      <c r="L107">
        <v>4</v>
      </c>
      <c r="M107" s="4">
        <v>0</v>
      </c>
      <c r="N107" s="4">
        <v>0</v>
      </c>
      <c r="O107">
        <v>1</v>
      </c>
      <c r="P107">
        <v>30</v>
      </c>
      <c r="Q107">
        <v>0</v>
      </c>
      <c r="R107">
        <v>0</v>
      </c>
      <c r="S107">
        <v>0</v>
      </c>
      <c r="T107">
        <v>0</v>
      </c>
      <c r="U107">
        <v>0</v>
      </c>
      <c r="V107" s="4">
        <v>1</v>
      </c>
      <c r="W107" s="2">
        <v>1</v>
      </c>
    </row>
    <row r="108" spans="1:23" ht="19.2" x14ac:dyDescent="0.45">
      <c r="A108" t="s">
        <v>211</v>
      </c>
      <c r="B108" s="1" t="s">
        <v>212</v>
      </c>
      <c r="C108" s="1">
        <v>3</v>
      </c>
      <c r="D108">
        <v>3</v>
      </c>
      <c r="E108">
        <v>0</v>
      </c>
      <c r="F108" s="18">
        <f t="shared" si="3"/>
        <v>1.4925373134328358E-3</v>
      </c>
      <c r="G108" s="18">
        <f t="shared" si="4"/>
        <v>0</v>
      </c>
      <c r="H108">
        <v>74.147099999999995</v>
      </c>
      <c r="I108" s="4">
        <v>3.8473804100227795</v>
      </c>
      <c r="J108" s="4">
        <v>16.89</v>
      </c>
      <c r="K108" s="4">
        <v>4.3899999999999997</v>
      </c>
      <c r="L108">
        <v>5</v>
      </c>
      <c r="M108" s="4">
        <v>0</v>
      </c>
      <c r="N108" s="4">
        <v>0</v>
      </c>
      <c r="O108">
        <v>1</v>
      </c>
      <c r="P108">
        <v>0</v>
      </c>
      <c r="Q108">
        <v>0</v>
      </c>
      <c r="R108">
        <v>0</v>
      </c>
      <c r="S108">
        <v>0</v>
      </c>
      <c r="T108">
        <v>0</v>
      </c>
      <c r="U108">
        <v>0</v>
      </c>
      <c r="V108" s="4">
        <v>1</v>
      </c>
      <c r="W108" s="2">
        <v>1</v>
      </c>
    </row>
    <row r="109" spans="1:23" ht="19.2" x14ac:dyDescent="0.45">
      <c r="A109" t="s">
        <v>213</v>
      </c>
      <c r="B109" s="1" t="s">
        <v>214</v>
      </c>
      <c r="C109" s="1">
        <v>144</v>
      </c>
      <c r="D109">
        <v>97</v>
      </c>
      <c r="E109">
        <v>47</v>
      </c>
      <c r="F109" s="18">
        <f t="shared" si="3"/>
        <v>4.8258706467661693E-2</v>
      </c>
      <c r="G109" s="18">
        <f t="shared" si="4"/>
        <v>4.3680297397769519E-2</v>
      </c>
      <c r="H109">
        <v>264.00240000000002</v>
      </c>
      <c r="I109" s="4">
        <v>1.487987987987988</v>
      </c>
      <c r="J109" s="4">
        <v>19.82</v>
      </c>
      <c r="K109" s="4">
        <v>13.32</v>
      </c>
      <c r="L109">
        <v>6</v>
      </c>
      <c r="M109" s="4">
        <v>0</v>
      </c>
      <c r="N109" s="4">
        <v>1</v>
      </c>
      <c r="O109">
        <v>1</v>
      </c>
      <c r="P109">
        <v>16</v>
      </c>
      <c r="Q109">
        <v>0</v>
      </c>
      <c r="R109">
        <v>0</v>
      </c>
      <c r="S109">
        <v>0</v>
      </c>
      <c r="T109">
        <v>0</v>
      </c>
      <c r="U109">
        <v>0</v>
      </c>
      <c r="V109" s="4">
        <v>1</v>
      </c>
      <c r="W109" s="2">
        <v>1</v>
      </c>
    </row>
    <row r="110" spans="1:23" x14ac:dyDescent="0.45">
      <c r="D110" s="1">
        <f>SUM(D2:D109)</f>
        <v>2010</v>
      </c>
      <c r="E110" s="1">
        <f>SUM(E2:E109)</f>
        <v>1076</v>
      </c>
    </row>
  </sheetData>
  <phoneticPr fontId="2"/>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workbookViewId="0">
      <selection sqref="A1:XFD1048576"/>
    </sheetView>
  </sheetViews>
  <sheetFormatPr defaultRowHeight="18" x14ac:dyDescent="0.45"/>
  <sheetData>
    <row r="1" spans="1:16" x14ac:dyDescent="0.45">
      <c r="A1" t="s">
        <v>233</v>
      </c>
      <c r="B1" t="s">
        <v>231</v>
      </c>
      <c r="C1" t="s">
        <v>236</v>
      </c>
      <c r="D1" t="s">
        <v>215</v>
      </c>
      <c r="E1" t="s">
        <v>216</v>
      </c>
      <c r="F1" t="s">
        <v>217</v>
      </c>
      <c r="G1" t="s">
        <v>218</v>
      </c>
      <c r="H1" t="s">
        <v>219</v>
      </c>
      <c r="I1" t="s">
        <v>222</v>
      </c>
      <c r="J1" t="s">
        <v>223</v>
      </c>
      <c r="K1" t="s">
        <v>224</v>
      </c>
      <c r="L1" t="s">
        <v>225</v>
      </c>
      <c r="M1" t="s">
        <v>226</v>
      </c>
      <c r="N1" t="s">
        <v>227</v>
      </c>
      <c r="O1" t="s">
        <v>228</v>
      </c>
      <c r="P1" t="s">
        <v>238</v>
      </c>
    </row>
    <row r="2" spans="1:16" x14ac:dyDescent="0.45">
      <c r="A2" t="s">
        <v>0</v>
      </c>
      <c r="B2" t="s">
        <v>1</v>
      </c>
      <c r="C2">
        <v>9</v>
      </c>
      <c r="D2">
        <v>405.363</v>
      </c>
      <c r="E2">
        <v>0.52225412778176605</v>
      </c>
      <c r="F2">
        <v>14.55</v>
      </c>
      <c r="G2">
        <v>27.86</v>
      </c>
      <c r="H2">
        <v>1</v>
      </c>
      <c r="I2">
        <v>1</v>
      </c>
      <c r="J2">
        <v>0</v>
      </c>
      <c r="K2">
        <v>0</v>
      </c>
      <c r="L2">
        <v>0</v>
      </c>
      <c r="M2">
        <v>0</v>
      </c>
      <c r="N2">
        <v>0</v>
      </c>
      <c r="O2">
        <v>0</v>
      </c>
      <c r="P2">
        <v>0</v>
      </c>
    </row>
    <row r="3" spans="1:16" x14ac:dyDescent="0.45">
      <c r="A3" t="s">
        <v>2</v>
      </c>
      <c r="B3" t="s">
        <v>3</v>
      </c>
      <c r="C3">
        <v>2</v>
      </c>
      <c r="D3">
        <v>285.44460000000004</v>
      </c>
      <c r="E3">
        <v>2.7328767123287667</v>
      </c>
      <c r="F3">
        <v>27.93</v>
      </c>
      <c r="G3">
        <v>10.220000000000001</v>
      </c>
      <c r="H3">
        <v>2</v>
      </c>
      <c r="I3">
        <v>1</v>
      </c>
      <c r="J3">
        <v>0</v>
      </c>
      <c r="K3">
        <v>0</v>
      </c>
      <c r="L3">
        <v>0</v>
      </c>
      <c r="M3">
        <v>0</v>
      </c>
      <c r="N3">
        <v>0</v>
      </c>
      <c r="O3">
        <v>1</v>
      </c>
      <c r="P3">
        <v>1</v>
      </c>
    </row>
    <row r="4" spans="1:16" x14ac:dyDescent="0.45">
      <c r="A4" t="s">
        <v>4</v>
      </c>
      <c r="B4" t="s">
        <v>5</v>
      </c>
      <c r="C4">
        <v>76</v>
      </c>
      <c r="D4">
        <v>280.33339999999998</v>
      </c>
      <c r="E4">
        <v>0.69318746892093486</v>
      </c>
      <c r="F4">
        <v>13.94</v>
      </c>
      <c r="G4">
        <v>20.11</v>
      </c>
      <c r="H4">
        <v>3</v>
      </c>
      <c r="I4">
        <v>1</v>
      </c>
      <c r="J4">
        <v>21</v>
      </c>
      <c r="K4">
        <v>0</v>
      </c>
      <c r="L4">
        <v>0</v>
      </c>
      <c r="M4">
        <v>0</v>
      </c>
      <c r="N4">
        <v>0</v>
      </c>
      <c r="O4">
        <v>1</v>
      </c>
      <c r="P4">
        <v>1</v>
      </c>
    </row>
    <row r="5" spans="1:16" x14ac:dyDescent="0.45">
      <c r="A5" t="s">
        <v>6</v>
      </c>
      <c r="B5" t="s">
        <v>7</v>
      </c>
      <c r="C5">
        <v>1</v>
      </c>
      <c r="D5">
        <v>57.766800000000003</v>
      </c>
      <c r="E5">
        <v>2.064272211720227</v>
      </c>
      <c r="F5">
        <v>10.92</v>
      </c>
      <c r="G5">
        <v>5.29</v>
      </c>
      <c r="H5">
        <v>4</v>
      </c>
      <c r="I5">
        <v>1</v>
      </c>
      <c r="J5">
        <v>2</v>
      </c>
      <c r="K5">
        <v>0</v>
      </c>
      <c r="L5">
        <v>0</v>
      </c>
      <c r="M5">
        <v>0</v>
      </c>
      <c r="N5">
        <v>0</v>
      </c>
      <c r="O5">
        <v>1</v>
      </c>
      <c r="P5">
        <v>0</v>
      </c>
    </row>
    <row r="6" spans="1:16" x14ac:dyDescent="0.45">
      <c r="A6" t="s">
        <v>8</v>
      </c>
      <c r="B6" t="s">
        <v>9</v>
      </c>
      <c r="C6">
        <v>0</v>
      </c>
      <c r="D6">
        <v>207.4717</v>
      </c>
      <c r="E6">
        <v>0.94335805799055972</v>
      </c>
      <c r="F6">
        <v>13.99</v>
      </c>
      <c r="G6">
        <v>14.83</v>
      </c>
      <c r="H6">
        <v>5</v>
      </c>
      <c r="I6">
        <v>1</v>
      </c>
      <c r="J6">
        <v>0</v>
      </c>
      <c r="K6">
        <v>0</v>
      </c>
      <c r="L6">
        <v>0</v>
      </c>
      <c r="M6">
        <v>3</v>
      </c>
      <c r="N6">
        <v>1</v>
      </c>
      <c r="O6">
        <v>0</v>
      </c>
      <c r="P6">
        <v>0</v>
      </c>
    </row>
    <row r="7" spans="1:16" x14ac:dyDescent="0.45">
      <c r="A7" t="s">
        <v>10</v>
      </c>
      <c r="B7" t="s">
        <v>11</v>
      </c>
      <c r="C7">
        <v>32</v>
      </c>
      <c r="D7">
        <v>911.13220000000001</v>
      </c>
      <c r="E7">
        <v>0.99702282500826989</v>
      </c>
      <c r="F7">
        <v>30.14</v>
      </c>
      <c r="G7">
        <v>30.23</v>
      </c>
      <c r="H7">
        <v>1</v>
      </c>
      <c r="I7">
        <v>0</v>
      </c>
      <c r="J7">
        <v>0</v>
      </c>
      <c r="K7">
        <v>0</v>
      </c>
      <c r="L7">
        <v>0</v>
      </c>
      <c r="M7">
        <v>0</v>
      </c>
      <c r="N7">
        <v>1</v>
      </c>
      <c r="O7">
        <v>1</v>
      </c>
      <c r="P7">
        <v>0</v>
      </c>
    </row>
    <row r="8" spans="1:16" x14ac:dyDescent="0.45">
      <c r="A8" t="s">
        <v>12</v>
      </c>
      <c r="B8" t="s">
        <v>13</v>
      </c>
      <c r="C8">
        <v>4</v>
      </c>
      <c r="D8">
        <v>107.19149999999999</v>
      </c>
      <c r="E8">
        <v>2.0850767085076707</v>
      </c>
      <c r="F8">
        <v>14.95</v>
      </c>
      <c r="G8">
        <v>7.17</v>
      </c>
      <c r="H8">
        <v>2</v>
      </c>
      <c r="I8">
        <v>0</v>
      </c>
      <c r="J8">
        <v>4</v>
      </c>
      <c r="K8">
        <v>0</v>
      </c>
      <c r="L8">
        <v>0</v>
      </c>
      <c r="M8">
        <v>0</v>
      </c>
      <c r="N8">
        <v>1</v>
      </c>
      <c r="O8">
        <v>1</v>
      </c>
      <c r="P8">
        <v>0</v>
      </c>
    </row>
    <row r="9" spans="1:16" x14ac:dyDescent="0.45">
      <c r="A9" t="s">
        <v>14</v>
      </c>
      <c r="B9" t="s">
        <v>15</v>
      </c>
      <c r="C9">
        <v>16</v>
      </c>
      <c r="D9">
        <v>183.5444</v>
      </c>
      <c r="E9">
        <v>1.2291325695581015</v>
      </c>
      <c r="F9">
        <v>15.02</v>
      </c>
      <c r="G9">
        <v>12.22</v>
      </c>
      <c r="H9">
        <v>3</v>
      </c>
      <c r="I9">
        <v>0</v>
      </c>
      <c r="J9">
        <v>4</v>
      </c>
      <c r="K9">
        <v>0</v>
      </c>
      <c r="L9">
        <v>0</v>
      </c>
      <c r="M9">
        <v>0</v>
      </c>
      <c r="N9">
        <v>1</v>
      </c>
      <c r="O9">
        <v>0</v>
      </c>
      <c r="P9">
        <v>0</v>
      </c>
    </row>
    <row r="10" spans="1:16" x14ac:dyDescent="0.45">
      <c r="A10" t="s">
        <v>16</v>
      </c>
      <c r="B10" t="s">
        <v>17</v>
      </c>
      <c r="C10">
        <v>29</v>
      </c>
      <c r="D10">
        <v>163.8682</v>
      </c>
      <c r="E10">
        <v>1.3767186067827681</v>
      </c>
      <c r="F10">
        <v>15.02</v>
      </c>
      <c r="G10">
        <v>10.91</v>
      </c>
      <c r="H10">
        <v>4</v>
      </c>
      <c r="I10">
        <v>0</v>
      </c>
      <c r="J10">
        <v>13</v>
      </c>
      <c r="K10">
        <v>0</v>
      </c>
      <c r="L10">
        <v>0</v>
      </c>
      <c r="M10">
        <v>0</v>
      </c>
      <c r="N10">
        <v>1</v>
      </c>
      <c r="O10">
        <v>1</v>
      </c>
      <c r="P10">
        <v>1</v>
      </c>
    </row>
    <row r="11" spans="1:16" x14ac:dyDescent="0.45">
      <c r="A11" t="s">
        <v>18</v>
      </c>
      <c r="B11" t="s">
        <v>19</v>
      </c>
      <c r="C11">
        <v>40</v>
      </c>
      <c r="D11">
        <v>558.17880000000002</v>
      </c>
      <c r="E11">
        <v>0.72957339117859721</v>
      </c>
      <c r="F11">
        <v>20.18</v>
      </c>
      <c r="G11">
        <v>27.66</v>
      </c>
      <c r="H11">
        <v>1</v>
      </c>
      <c r="I11">
        <v>1</v>
      </c>
      <c r="J11">
        <v>53</v>
      </c>
      <c r="K11">
        <v>0</v>
      </c>
      <c r="L11">
        <v>0</v>
      </c>
      <c r="M11">
        <v>0</v>
      </c>
      <c r="N11">
        <v>1</v>
      </c>
      <c r="O11">
        <v>1</v>
      </c>
      <c r="P11">
        <v>1</v>
      </c>
    </row>
    <row r="12" spans="1:16" x14ac:dyDescent="0.45">
      <c r="A12" t="s">
        <v>20</v>
      </c>
      <c r="B12" t="s">
        <v>21</v>
      </c>
      <c r="C12">
        <v>7</v>
      </c>
      <c r="D12">
        <v>281.0256</v>
      </c>
      <c r="E12">
        <v>0.36731742588575561</v>
      </c>
      <c r="F12">
        <v>10.16</v>
      </c>
      <c r="G12">
        <v>27.66</v>
      </c>
      <c r="H12">
        <v>2</v>
      </c>
      <c r="I12">
        <v>1</v>
      </c>
      <c r="J12">
        <v>56</v>
      </c>
      <c r="K12">
        <v>0</v>
      </c>
      <c r="L12">
        <v>0</v>
      </c>
      <c r="M12">
        <v>0</v>
      </c>
      <c r="N12">
        <v>1</v>
      </c>
      <c r="O12">
        <v>1</v>
      </c>
      <c r="P12">
        <v>1</v>
      </c>
    </row>
    <row r="13" spans="1:16" x14ac:dyDescent="0.45">
      <c r="A13" t="s">
        <v>22</v>
      </c>
      <c r="B13" t="s">
        <v>23</v>
      </c>
      <c r="C13">
        <v>7</v>
      </c>
      <c r="D13">
        <v>223.60580000000002</v>
      </c>
      <c r="E13">
        <v>0.97165458141067895</v>
      </c>
      <c r="F13">
        <v>14.74</v>
      </c>
      <c r="G13">
        <v>15.17</v>
      </c>
      <c r="H13">
        <v>3</v>
      </c>
      <c r="I13">
        <v>1</v>
      </c>
      <c r="J13">
        <v>37</v>
      </c>
      <c r="K13">
        <v>0</v>
      </c>
      <c r="L13">
        <v>0</v>
      </c>
      <c r="M13">
        <v>3</v>
      </c>
      <c r="N13">
        <v>0</v>
      </c>
      <c r="O13">
        <v>1</v>
      </c>
      <c r="P13">
        <v>0</v>
      </c>
    </row>
    <row r="14" spans="1:16" x14ac:dyDescent="0.45">
      <c r="A14" t="s">
        <v>24</v>
      </c>
      <c r="B14" t="s">
        <v>25</v>
      </c>
      <c r="C14">
        <v>6</v>
      </c>
      <c r="D14">
        <v>179.9768</v>
      </c>
      <c r="E14">
        <v>1.1973898858075041</v>
      </c>
      <c r="F14">
        <v>14.68</v>
      </c>
      <c r="G14">
        <v>12.26</v>
      </c>
      <c r="H14">
        <v>4</v>
      </c>
      <c r="I14">
        <v>1</v>
      </c>
      <c r="J14">
        <v>7</v>
      </c>
      <c r="K14">
        <v>0</v>
      </c>
      <c r="L14">
        <v>0</v>
      </c>
      <c r="M14">
        <v>0</v>
      </c>
      <c r="N14">
        <v>0</v>
      </c>
      <c r="O14">
        <v>1</v>
      </c>
      <c r="P14">
        <v>0</v>
      </c>
    </row>
    <row r="15" spans="1:16" x14ac:dyDescent="0.45">
      <c r="A15" t="s">
        <v>26</v>
      </c>
      <c r="B15" t="s">
        <v>27</v>
      </c>
      <c r="C15">
        <v>14</v>
      </c>
      <c r="D15">
        <v>288.95379999999994</v>
      </c>
      <c r="E15">
        <v>0.94676588437321119</v>
      </c>
      <c r="F15">
        <v>16.54</v>
      </c>
      <c r="G15">
        <v>17.47</v>
      </c>
      <c r="H15">
        <v>1</v>
      </c>
      <c r="I15">
        <v>0</v>
      </c>
      <c r="J15">
        <v>22</v>
      </c>
      <c r="K15">
        <v>0</v>
      </c>
      <c r="L15">
        <v>0</v>
      </c>
      <c r="M15">
        <v>0</v>
      </c>
      <c r="N15">
        <v>0</v>
      </c>
      <c r="O15">
        <v>0</v>
      </c>
      <c r="P15">
        <v>0</v>
      </c>
    </row>
    <row r="16" spans="1:16" x14ac:dyDescent="0.45">
      <c r="A16" t="s">
        <v>28</v>
      </c>
      <c r="B16" t="s">
        <v>29</v>
      </c>
      <c r="C16">
        <v>12</v>
      </c>
      <c r="D16">
        <v>174.30330000000001</v>
      </c>
      <c r="E16">
        <v>1.320278503046127</v>
      </c>
      <c r="F16">
        <v>15.17</v>
      </c>
      <c r="G16">
        <v>11.49</v>
      </c>
      <c r="H16">
        <v>2</v>
      </c>
      <c r="I16">
        <v>0</v>
      </c>
      <c r="J16">
        <v>35</v>
      </c>
      <c r="K16">
        <v>0</v>
      </c>
      <c r="L16">
        <v>0</v>
      </c>
      <c r="M16">
        <v>0</v>
      </c>
      <c r="N16">
        <v>1</v>
      </c>
      <c r="O16">
        <v>1</v>
      </c>
      <c r="P16">
        <v>0</v>
      </c>
    </row>
    <row r="17" spans="1:16" x14ac:dyDescent="0.45">
      <c r="A17" t="s">
        <v>30</v>
      </c>
      <c r="B17" t="s">
        <v>31</v>
      </c>
      <c r="C17">
        <v>8</v>
      </c>
      <c r="D17">
        <v>338.07400000000001</v>
      </c>
      <c r="E17">
        <v>0.47708489857250186</v>
      </c>
      <c r="F17">
        <v>12.7</v>
      </c>
      <c r="G17">
        <v>26.62</v>
      </c>
      <c r="H17">
        <v>3</v>
      </c>
      <c r="I17">
        <v>0</v>
      </c>
      <c r="J17">
        <v>48</v>
      </c>
      <c r="K17">
        <v>0</v>
      </c>
      <c r="L17">
        <v>0</v>
      </c>
      <c r="M17">
        <v>0</v>
      </c>
      <c r="N17">
        <v>1</v>
      </c>
      <c r="O17">
        <v>0</v>
      </c>
      <c r="P17">
        <v>0</v>
      </c>
    </row>
    <row r="18" spans="1:16" x14ac:dyDescent="0.45">
      <c r="A18" t="s">
        <v>32</v>
      </c>
      <c r="B18" t="s">
        <v>33</v>
      </c>
      <c r="C18">
        <v>1</v>
      </c>
      <c r="D18">
        <v>171.45499999999998</v>
      </c>
      <c r="E18">
        <v>1.0239567233384854</v>
      </c>
      <c r="F18">
        <v>13.25</v>
      </c>
      <c r="G18">
        <v>12.94</v>
      </c>
      <c r="H18">
        <v>4</v>
      </c>
      <c r="I18">
        <v>0</v>
      </c>
      <c r="J18">
        <v>24</v>
      </c>
      <c r="K18">
        <v>0</v>
      </c>
      <c r="L18">
        <v>0</v>
      </c>
      <c r="M18">
        <v>0</v>
      </c>
      <c r="N18">
        <v>0</v>
      </c>
      <c r="O18">
        <v>1</v>
      </c>
      <c r="P18">
        <v>0</v>
      </c>
    </row>
    <row r="19" spans="1:16" x14ac:dyDescent="0.45">
      <c r="A19" t="s">
        <v>34</v>
      </c>
      <c r="B19" t="s">
        <v>35</v>
      </c>
      <c r="C19">
        <v>0</v>
      </c>
      <c r="D19">
        <v>277.66500000000002</v>
      </c>
      <c r="E19">
        <v>0.9277456647398844</v>
      </c>
      <c r="F19">
        <v>16.05</v>
      </c>
      <c r="G19">
        <v>17.3</v>
      </c>
      <c r="H19">
        <v>5</v>
      </c>
      <c r="I19">
        <v>0</v>
      </c>
      <c r="J19">
        <v>27</v>
      </c>
      <c r="K19">
        <v>0</v>
      </c>
      <c r="L19">
        <v>0</v>
      </c>
      <c r="M19">
        <v>0</v>
      </c>
      <c r="N19">
        <v>1</v>
      </c>
      <c r="O19">
        <v>0</v>
      </c>
      <c r="P19">
        <v>0</v>
      </c>
    </row>
    <row r="20" spans="1:16" x14ac:dyDescent="0.45">
      <c r="A20" t="s">
        <v>36</v>
      </c>
      <c r="B20" t="s">
        <v>37</v>
      </c>
      <c r="C20">
        <v>84</v>
      </c>
      <c r="D20">
        <v>351.28800000000001</v>
      </c>
      <c r="E20">
        <v>1.30609756097561</v>
      </c>
      <c r="F20">
        <v>21.42</v>
      </c>
      <c r="G20">
        <v>16.399999999999999</v>
      </c>
      <c r="H20">
        <v>1</v>
      </c>
      <c r="I20">
        <v>1</v>
      </c>
      <c r="J20">
        <v>65</v>
      </c>
      <c r="K20">
        <v>0</v>
      </c>
      <c r="L20">
        <v>0</v>
      </c>
      <c r="M20">
        <v>0</v>
      </c>
      <c r="N20">
        <v>1</v>
      </c>
      <c r="O20">
        <v>0</v>
      </c>
      <c r="P20">
        <v>0</v>
      </c>
    </row>
    <row r="21" spans="1:16" x14ac:dyDescent="0.45">
      <c r="A21" t="s">
        <v>38</v>
      </c>
      <c r="B21" t="s">
        <v>39</v>
      </c>
      <c r="C21">
        <v>1</v>
      </c>
      <c r="D21">
        <v>191.81439999999998</v>
      </c>
      <c r="E21">
        <v>1.1143292682926829</v>
      </c>
      <c r="F21">
        <v>14.62</v>
      </c>
      <c r="G21">
        <v>13.12</v>
      </c>
      <c r="H21">
        <v>2</v>
      </c>
      <c r="I21">
        <v>1</v>
      </c>
      <c r="J21">
        <v>13</v>
      </c>
      <c r="K21">
        <v>6</v>
      </c>
      <c r="L21">
        <v>0</v>
      </c>
      <c r="M21">
        <v>0</v>
      </c>
      <c r="N21">
        <v>0</v>
      </c>
      <c r="O21">
        <v>1</v>
      </c>
      <c r="P21">
        <v>0</v>
      </c>
    </row>
    <row r="22" spans="1:16" x14ac:dyDescent="0.45">
      <c r="A22" t="s">
        <v>40</v>
      </c>
      <c r="B22" t="s">
        <v>41</v>
      </c>
      <c r="C22">
        <v>0</v>
      </c>
      <c r="D22">
        <v>72.615899999999996</v>
      </c>
      <c r="E22">
        <v>0.64995269631031216</v>
      </c>
      <c r="F22">
        <v>6.87</v>
      </c>
      <c r="G22">
        <v>10.57</v>
      </c>
      <c r="H22">
        <v>3</v>
      </c>
      <c r="I22">
        <v>1</v>
      </c>
      <c r="J22">
        <v>0</v>
      </c>
      <c r="K22">
        <v>0</v>
      </c>
      <c r="L22">
        <v>0</v>
      </c>
      <c r="M22">
        <v>3</v>
      </c>
      <c r="N22">
        <v>0</v>
      </c>
      <c r="O22">
        <v>1</v>
      </c>
      <c r="P22">
        <v>1</v>
      </c>
    </row>
    <row r="23" spans="1:16" x14ac:dyDescent="0.45">
      <c r="A23" t="s">
        <v>42</v>
      </c>
      <c r="B23" t="s">
        <v>43</v>
      </c>
      <c r="C23">
        <v>96</v>
      </c>
      <c r="D23">
        <v>208.45939999999999</v>
      </c>
      <c r="E23">
        <v>2.047571853320119</v>
      </c>
      <c r="F23">
        <v>20.66</v>
      </c>
      <c r="G23">
        <v>10.09</v>
      </c>
      <c r="H23">
        <v>4</v>
      </c>
      <c r="I23">
        <v>1</v>
      </c>
      <c r="J23">
        <v>26</v>
      </c>
      <c r="K23">
        <v>0</v>
      </c>
      <c r="L23">
        <v>0</v>
      </c>
      <c r="M23">
        <v>0</v>
      </c>
      <c r="N23">
        <v>1</v>
      </c>
      <c r="O23">
        <v>1</v>
      </c>
      <c r="P23">
        <v>1</v>
      </c>
    </row>
    <row r="24" spans="1:16" x14ac:dyDescent="0.45">
      <c r="A24" t="s">
        <v>44</v>
      </c>
      <c r="B24" t="s">
        <v>45</v>
      </c>
      <c r="C24">
        <v>118</v>
      </c>
      <c r="D24">
        <v>457.13200000000006</v>
      </c>
      <c r="E24">
        <v>1.2183789364997419</v>
      </c>
      <c r="F24">
        <v>23.6</v>
      </c>
      <c r="G24">
        <v>19.37</v>
      </c>
      <c r="H24">
        <v>5</v>
      </c>
      <c r="I24">
        <v>1</v>
      </c>
      <c r="J24">
        <v>64</v>
      </c>
      <c r="K24">
        <v>0</v>
      </c>
      <c r="L24">
        <v>0</v>
      </c>
      <c r="M24">
        <v>0</v>
      </c>
      <c r="N24">
        <v>1</v>
      </c>
      <c r="O24">
        <v>1</v>
      </c>
      <c r="P24">
        <v>1</v>
      </c>
    </row>
    <row r="25" spans="1:16" x14ac:dyDescent="0.45">
      <c r="A25" t="s">
        <v>46</v>
      </c>
      <c r="B25" t="s">
        <v>47</v>
      </c>
      <c r="C25">
        <v>92</v>
      </c>
      <c r="D25">
        <v>187.00629999999998</v>
      </c>
      <c r="E25">
        <v>1.176050753370341</v>
      </c>
      <c r="F25">
        <v>14.83</v>
      </c>
      <c r="G25">
        <v>12.61</v>
      </c>
      <c r="H25">
        <v>1</v>
      </c>
      <c r="I25">
        <v>0</v>
      </c>
      <c r="J25">
        <v>44</v>
      </c>
      <c r="K25">
        <v>0</v>
      </c>
      <c r="L25">
        <v>0</v>
      </c>
      <c r="M25">
        <v>0</v>
      </c>
      <c r="N25">
        <v>0</v>
      </c>
      <c r="O25">
        <v>0</v>
      </c>
      <c r="P25">
        <v>0</v>
      </c>
    </row>
    <row r="26" spans="1:16" x14ac:dyDescent="0.45">
      <c r="A26" t="s">
        <v>48</v>
      </c>
      <c r="B26" t="s">
        <v>49</v>
      </c>
      <c r="C26">
        <v>34</v>
      </c>
      <c r="D26">
        <v>214.29980000000003</v>
      </c>
      <c r="E26">
        <v>0.78619018776499083</v>
      </c>
      <c r="F26">
        <v>12.98</v>
      </c>
      <c r="G26">
        <v>16.510000000000002</v>
      </c>
      <c r="H26">
        <v>2</v>
      </c>
      <c r="I26">
        <v>0</v>
      </c>
      <c r="J26">
        <v>74</v>
      </c>
      <c r="K26">
        <v>0</v>
      </c>
      <c r="L26">
        <v>0</v>
      </c>
      <c r="M26">
        <v>0</v>
      </c>
      <c r="N26">
        <v>1</v>
      </c>
      <c r="O26">
        <v>0</v>
      </c>
      <c r="P26">
        <v>0</v>
      </c>
    </row>
    <row r="27" spans="1:16" x14ac:dyDescent="0.45">
      <c r="A27" t="s">
        <v>50</v>
      </c>
      <c r="B27" t="s">
        <v>51</v>
      </c>
      <c r="C27">
        <v>36</v>
      </c>
      <c r="D27">
        <v>188.916</v>
      </c>
      <c r="E27">
        <v>0.28053949903660891</v>
      </c>
      <c r="F27">
        <v>7.28</v>
      </c>
      <c r="G27">
        <v>25.95</v>
      </c>
      <c r="H27">
        <v>3</v>
      </c>
      <c r="I27">
        <v>0</v>
      </c>
      <c r="J27">
        <v>34</v>
      </c>
      <c r="K27">
        <v>0</v>
      </c>
      <c r="L27">
        <v>0</v>
      </c>
      <c r="M27">
        <v>0</v>
      </c>
      <c r="N27">
        <v>0</v>
      </c>
      <c r="O27">
        <v>0</v>
      </c>
      <c r="P27">
        <v>0</v>
      </c>
    </row>
    <row r="28" spans="1:16" x14ac:dyDescent="0.45">
      <c r="A28" t="s">
        <v>52</v>
      </c>
      <c r="B28" t="s">
        <v>53</v>
      </c>
      <c r="C28">
        <v>104</v>
      </c>
      <c r="D28">
        <v>305.22239999999999</v>
      </c>
      <c r="E28">
        <v>1.689732142857143</v>
      </c>
      <c r="F28">
        <v>22.71</v>
      </c>
      <c r="G28">
        <v>13.44</v>
      </c>
      <c r="H28">
        <v>4</v>
      </c>
      <c r="I28">
        <v>0</v>
      </c>
      <c r="J28">
        <v>21</v>
      </c>
      <c r="K28">
        <v>0</v>
      </c>
      <c r="L28">
        <v>0</v>
      </c>
      <c r="M28">
        <v>0</v>
      </c>
      <c r="N28">
        <v>0</v>
      </c>
      <c r="O28">
        <v>0</v>
      </c>
      <c r="P28">
        <v>1</v>
      </c>
    </row>
    <row r="29" spans="1:16" x14ac:dyDescent="0.45">
      <c r="A29" t="s">
        <v>54</v>
      </c>
      <c r="B29" t="s">
        <v>55</v>
      </c>
      <c r="C29">
        <v>1</v>
      </c>
      <c r="D29">
        <v>137.81399999999999</v>
      </c>
      <c r="E29">
        <v>0.57734627831715213</v>
      </c>
      <c r="F29">
        <v>8.92</v>
      </c>
      <c r="G29">
        <v>15.45</v>
      </c>
      <c r="H29">
        <v>5</v>
      </c>
      <c r="I29">
        <v>0</v>
      </c>
      <c r="J29">
        <v>4</v>
      </c>
      <c r="K29">
        <v>0</v>
      </c>
      <c r="L29">
        <v>0</v>
      </c>
      <c r="M29">
        <v>0</v>
      </c>
      <c r="N29">
        <v>1</v>
      </c>
      <c r="O29">
        <v>1</v>
      </c>
      <c r="P29">
        <v>0</v>
      </c>
    </row>
    <row r="30" spans="1:16" x14ac:dyDescent="0.45">
      <c r="A30" t="s">
        <v>56</v>
      </c>
      <c r="B30" t="s">
        <v>57</v>
      </c>
      <c r="C30">
        <v>108</v>
      </c>
      <c r="D30">
        <v>149.10840000000002</v>
      </c>
      <c r="E30">
        <v>1.2367941712204007</v>
      </c>
      <c r="F30">
        <v>13.58</v>
      </c>
      <c r="G30">
        <v>10.98</v>
      </c>
      <c r="H30">
        <v>6</v>
      </c>
      <c r="I30">
        <v>0</v>
      </c>
      <c r="J30">
        <v>29</v>
      </c>
      <c r="K30">
        <v>0</v>
      </c>
      <c r="L30">
        <v>0</v>
      </c>
      <c r="M30">
        <v>0</v>
      </c>
      <c r="N30">
        <v>0</v>
      </c>
      <c r="O30">
        <v>0</v>
      </c>
      <c r="P30">
        <v>1</v>
      </c>
    </row>
    <row r="31" spans="1:16" x14ac:dyDescent="0.45">
      <c r="A31" t="s">
        <v>58</v>
      </c>
      <c r="B31" t="s">
        <v>59</v>
      </c>
      <c r="C31">
        <v>0</v>
      </c>
      <c r="D31">
        <v>51.475900000000003</v>
      </c>
      <c r="E31">
        <v>2.1704312114989732</v>
      </c>
      <c r="F31">
        <v>10.57</v>
      </c>
      <c r="G31">
        <v>4.87</v>
      </c>
      <c r="H31">
        <v>7</v>
      </c>
      <c r="I31">
        <v>0</v>
      </c>
      <c r="J31">
        <v>10</v>
      </c>
      <c r="K31">
        <v>0</v>
      </c>
      <c r="L31">
        <v>0</v>
      </c>
      <c r="M31">
        <v>0</v>
      </c>
      <c r="N31">
        <v>0</v>
      </c>
      <c r="O31">
        <v>0</v>
      </c>
      <c r="P31">
        <v>0</v>
      </c>
    </row>
    <row r="32" spans="1:16" x14ac:dyDescent="0.45">
      <c r="A32" t="s">
        <v>60</v>
      </c>
      <c r="B32" t="s">
        <v>61</v>
      </c>
      <c r="C32">
        <v>52</v>
      </c>
      <c r="D32">
        <v>442.85399999999998</v>
      </c>
      <c r="E32">
        <v>0.57302158273381287</v>
      </c>
      <c r="F32">
        <v>15.93</v>
      </c>
      <c r="G32">
        <v>27.8</v>
      </c>
      <c r="H32">
        <v>1</v>
      </c>
      <c r="I32">
        <v>1</v>
      </c>
      <c r="J32">
        <v>110</v>
      </c>
      <c r="K32">
        <v>0</v>
      </c>
      <c r="L32">
        <v>0</v>
      </c>
      <c r="M32">
        <v>0</v>
      </c>
      <c r="N32">
        <v>0</v>
      </c>
      <c r="O32">
        <v>0</v>
      </c>
      <c r="P32">
        <v>2</v>
      </c>
    </row>
    <row r="33" spans="1:16" x14ac:dyDescent="0.45">
      <c r="A33" t="s">
        <v>62</v>
      </c>
      <c r="B33" t="s">
        <v>63</v>
      </c>
      <c r="C33">
        <v>10</v>
      </c>
      <c r="D33">
        <v>309.46640000000002</v>
      </c>
      <c r="E33">
        <v>0.44537177541729894</v>
      </c>
      <c r="F33">
        <v>11.74</v>
      </c>
      <c r="G33">
        <v>26.36</v>
      </c>
      <c r="H33">
        <v>2</v>
      </c>
      <c r="I33">
        <v>1</v>
      </c>
      <c r="J33">
        <v>43</v>
      </c>
      <c r="K33">
        <v>0</v>
      </c>
      <c r="L33">
        <v>0</v>
      </c>
      <c r="M33">
        <v>0</v>
      </c>
      <c r="N33">
        <v>0</v>
      </c>
      <c r="O33">
        <v>0</v>
      </c>
      <c r="P33">
        <v>2</v>
      </c>
    </row>
    <row r="34" spans="1:16" x14ac:dyDescent="0.45">
      <c r="A34" t="s">
        <v>64</v>
      </c>
      <c r="B34" t="s">
        <v>65</v>
      </c>
      <c r="C34">
        <v>10</v>
      </c>
      <c r="D34">
        <v>185.232</v>
      </c>
      <c r="E34">
        <v>1.4378854625550661</v>
      </c>
      <c r="F34">
        <v>16.32</v>
      </c>
      <c r="G34">
        <v>11.35</v>
      </c>
      <c r="H34">
        <v>3</v>
      </c>
      <c r="I34">
        <v>1</v>
      </c>
      <c r="J34">
        <v>27</v>
      </c>
      <c r="K34">
        <v>0</v>
      </c>
      <c r="L34">
        <v>0</v>
      </c>
      <c r="M34">
        <v>0</v>
      </c>
      <c r="N34">
        <v>0</v>
      </c>
      <c r="O34">
        <v>0</v>
      </c>
      <c r="P34">
        <v>1</v>
      </c>
    </row>
    <row r="35" spans="1:16" x14ac:dyDescent="0.45">
      <c r="A35" t="s">
        <v>66</v>
      </c>
      <c r="B35" t="s">
        <v>67</v>
      </c>
      <c r="C35">
        <v>2</v>
      </c>
      <c r="D35">
        <v>156.2362</v>
      </c>
      <c r="E35">
        <v>1.6201629327902241</v>
      </c>
      <c r="F35">
        <v>15.91</v>
      </c>
      <c r="G35">
        <v>9.82</v>
      </c>
      <c r="H35">
        <v>4</v>
      </c>
      <c r="I35">
        <v>1</v>
      </c>
      <c r="J35">
        <v>32</v>
      </c>
      <c r="K35">
        <v>0</v>
      </c>
      <c r="L35">
        <v>0</v>
      </c>
      <c r="M35">
        <v>0</v>
      </c>
      <c r="N35">
        <v>1</v>
      </c>
      <c r="O35">
        <v>0</v>
      </c>
      <c r="P35">
        <v>0</v>
      </c>
    </row>
    <row r="36" spans="1:16" x14ac:dyDescent="0.45">
      <c r="A36" t="s">
        <v>68</v>
      </c>
      <c r="B36" t="s">
        <v>69</v>
      </c>
      <c r="C36">
        <v>0</v>
      </c>
      <c r="D36">
        <v>88.291200000000003</v>
      </c>
      <c r="E36">
        <v>3.0166358595194085</v>
      </c>
      <c r="F36">
        <v>16.32</v>
      </c>
      <c r="G36">
        <v>5.41</v>
      </c>
      <c r="H36">
        <v>5</v>
      </c>
      <c r="I36">
        <v>1</v>
      </c>
      <c r="J36">
        <v>0</v>
      </c>
      <c r="K36">
        <v>0</v>
      </c>
      <c r="L36">
        <v>0</v>
      </c>
      <c r="M36">
        <v>0</v>
      </c>
      <c r="N36">
        <v>0</v>
      </c>
      <c r="O36">
        <v>0</v>
      </c>
      <c r="P36">
        <v>1</v>
      </c>
    </row>
    <row r="37" spans="1:16" x14ac:dyDescent="0.45">
      <c r="A37" t="s">
        <v>70</v>
      </c>
      <c r="B37" t="s">
        <v>71</v>
      </c>
      <c r="C37">
        <v>145</v>
      </c>
      <c r="D37">
        <v>266.322</v>
      </c>
      <c r="E37">
        <v>1.8806722689075628</v>
      </c>
      <c r="F37">
        <v>22.38</v>
      </c>
      <c r="G37">
        <v>11.9</v>
      </c>
      <c r="H37">
        <v>1</v>
      </c>
      <c r="I37">
        <v>0</v>
      </c>
      <c r="J37">
        <v>66</v>
      </c>
      <c r="K37">
        <v>0</v>
      </c>
      <c r="L37">
        <v>0</v>
      </c>
      <c r="M37">
        <v>0</v>
      </c>
      <c r="N37">
        <v>1</v>
      </c>
      <c r="O37">
        <v>1</v>
      </c>
      <c r="P37">
        <v>1</v>
      </c>
    </row>
    <row r="38" spans="1:16" x14ac:dyDescent="0.45">
      <c r="A38" t="s">
        <v>72</v>
      </c>
      <c r="B38" t="s">
        <v>73</v>
      </c>
      <c r="C38">
        <v>103</v>
      </c>
      <c r="D38">
        <v>231.36840000000001</v>
      </c>
      <c r="E38">
        <v>0.76683937823834192</v>
      </c>
      <c r="F38">
        <v>13.32</v>
      </c>
      <c r="G38">
        <v>17.37</v>
      </c>
      <c r="H38">
        <v>2</v>
      </c>
      <c r="I38">
        <v>0</v>
      </c>
      <c r="J38">
        <v>25</v>
      </c>
      <c r="K38">
        <v>0</v>
      </c>
      <c r="L38">
        <v>0</v>
      </c>
      <c r="M38">
        <v>0</v>
      </c>
      <c r="N38">
        <v>1</v>
      </c>
      <c r="O38">
        <v>1</v>
      </c>
      <c r="P38">
        <v>1</v>
      </c>
    </row>
    <row r="39" spans="1:16" x14ac:dyDescent="0.45">
      <c r="A39" t="s">
        <v>74</v>
      </c>
      <c r="B39" t="s">
        <v>75</v>
      </c>
      <c r="C39">
        <v>0</v>
      </c>
      <c r="D39">
        <v>138.58359999999999</v>
      </c>
      <c r="E39">
        <v>0.45720850086157383</v>
      </c>
      <c r="F39">
        <v>7.96</v>
      </c>
      <c r="G39">
        <v>17.41</v>
      </c>
      <c r="H39">
        <v>3</v>
      </c>
      <c r="I39">
        <v>0</v>
      </c>
      <c r="J39">
        <v>1</v>
      </c>
      <c r="K39">
        <v>0</v>
      </c>
      <c r="L39">
        <v>0</v>
      </c>
      <c r="M39">
        <v>0</v>
      </c>
      <c r="N39">
        <v>1</v>
      </c>
      <c r="O39">
        <v>0</v>
      </c>
      <c r="P39">
        <v>0</v>
      </c>
    </row>
    <row r="40" spans="1:16" x14ac:dyDescent="0.45">
      <c r="A40" t="s">
        <v>76</v>
      </c>
      <c r="B40" t="s">
        <v>77</v>
      </c>
      <c r="C40">
        <v>22</v>
      </c>
      <c r="D40">
        <v>281.95740000000001</v>
      </c>
      <c r="E40">
        <v>0.32753919563735512</v>
      </c>
      <c r="F40">
        <v>9.61</v>
      </c>
      <c r="G40">
        <v>29.34</v>
      </c>
      <c r="H40">
        <v>4</v>
      </c>
      <c r="I40">
        <v>0</v>
      </c>
      <c r="J40">
        <v>60</v>
      </c>
      <c r="K40">
        <v>0</v>
      </c>
      <c r="L40">
        <v>0</v>
      </c>
      <c r="M40">
        <v>0</v>
      </c>
      <c r="N40">
        <v>1</v>
      </c>
      <c r="O40">
        <v>1</v>
      </c>
      <c r="P40">
        <v>1</v>
      </c>
    </row>
    <row r="41" spans="1:16" x14ac:dyDescent="0.45">
      <c r="A41" t="s">
        <v>78</v>
      </c>
      <c r="B41" t="s">
        <v>79</v>
      </c>
      <c r="C41">
        <v>0</v>
      </c>
      <c r="D41">
        <v>107.0184</v>
      </c>
      <c r="E41">
        <v>1.0048449612403099</v>
      </c>
      <c r="F41">
        <v>10.37</v>
      </c>
      <c r="G41">
        <v>10.32</v>
      </c>
      <c r="H41">
        <v>5</v>
      </c>
      <c r="I41">
        <v>0</v>
      </c>
      <c r="J41">
        <v>42</v>
      </c>
      <c r="K41">
        <v>0</v>
      </c>
      <c r="L41">
        <v>0</v>
      </c>
      <c r="M41">
        <v>0</v>
      </c>
      <c r="N41">
        <v>0</v>
      </c>
      <c r="O41">
        <v>0</v>
      </c>
      <c r="P41">
        <v>0</v>
      </c>
    </row>
    <row r="42" spans="1:16" x14ac:dyDescent="0.45">
      <c r="A42" t="s">
        <v>80</v>
      </c>
      <c r="B42" t="s">
        <v>81</v>
      </c>
      <c r="C42">
        <v>14</v>
      </c>
      <c r="D42">
        <v>166.40360000000001</v>
      </c>
      <c r="E42">
        <v>0.98767334360554704</v>
      </c>
      <c r="F42">
        <v>12.82</v>
      </c>
      <c r="G42">
        <v>12.98</v>
      </c>
      <c r="H42">
        <v>6</v>
      </c>
      <c r="I42">
        <v>0</v>
      </c>
      <c r="J42">
        <v>22</v>
      </c>
      <c r="K42">
        <v>0</v>
      </c>
      <c r="L42">
        <v>0</v>
      </c>
      <c r="M42">
        <v>0</v>
      </c>
      <c r="N42">
        <v>1</v>
      </c>
      <c r="O42">
        <v>0</v>
      </c>
      <c r="P42">
        <v>0</v>
      </c>
    </row>
    <row r="43" spans="1:16" x14ac:dyDescent="0.45">
      <c r="A43" t="s">
        <v>82</v>
      </c>
      <c r="B43" t="s">
        <v>83</v>
      </c>
      <c r="C43">
        <v>0</v>
      </c>
      <c r="D43">
        <v>67.457599999999999</v>
      </c>
      <c r="E43">
        <v>1.6782334384858046</v>
      </c>
      <c r="F43">
        <v>10.64</v>
      </c>
      <c r="G43">
        <v>6.34</v>
      </c>
      <c r="H43">
        <v>7</v>
      </c>
      <c r="I43">
        <v>0</v>
      </c>
      <c r="J43">
        <v>7</v>
      </c>
      <c r="K43">
        <v>0</v>
      </c>
      <c r="L43">
        <v>0</v>
      </c>
      <c r="M43">
        <v>0</v>
      </c>
      <c r="N43">
        <v>0</v>
      </c>
      <c r="O43">
        <v>0</v>
      </c>
      <c r="P43">
        <v>1</v>
      </c>
    </row>
    <row r="44" spans="1:16" x14ac:dyDescent="0.45">
      <c r="A44" t="s">
        <v>84</v>
      </c>
      <c r="B44" t="s">
        <v>85</v>
      </c>
      <c r="C44">
        <v>8</v>
      </c>
      <c r="D44">
        <v>434.72879999999998</v>
      </c>
      <c r="E44">
        <v>0.51549586776859513</v>
      </c>
      <c r="F44">
        <v>14.97</v>
      </c>
      <c r="G44">
        <v>29.04</v>
      </c>
      <c r="H44">
        <v>1</v>
      </c>
      <c r="I44">
        <v>1</v>
      </c>
      <c r="J44">
        <v>77</v>
      </c>
      <c r="K44">
        <v>0</v>
      </c>
      <c r="L44">
        <v>0</v>
      </c>
      <c r="M44">
        <v>0</v>
      </c>
      <c r="N44">
        <v>1</v>
      </c>
      <c r="O44">
        <v>1</v>
      </c>
      <c r="P44">
        <v>1</v>
      </c>
    </row>
    <row r="45" spans="1:16" x14ac:dyDescent="0.45">
      <c r="A45" t="s">
        <v>86</v>
      </c>
      <c r="B45" t="s">
        <v>87</v>
      </c>
      <c r="C45">
        <v>18</v>
      </c>
      <c r="D45">
        <v>404.81759999999997</v>
      </c>
      <c r="E45">
        <v>0.48002754820936638</v>
      </c>
      <c r="F45">
        <v>13.94</v>
      </c>
      <c r="G45">
        <v>29.04</v>
      </c>
      <c r="H45">
        <v>2</v>
      </c>
      <c r="I45">
        <v>1</v>
      </c>
      <c r="J45">
        <v>78</v>
      </c>
      <c r="K45">
        <v>0</v>
      </c>
      <c r="L45">
        <v>0</v>
      </c>
      <c r="M45">
        <v>0</v>
      </c>
      <c r="N45">
        <v>0</v>
      </c>
      <c r="O45">
        <v>1</v>
      </c>
      <c r="P45">
        <v>1</v>
      </c>
    </row>
    <row r="46" spans="1:16" x14ac:dyDescent="0.45">
      <c r="A46" t="s">
        <v>88</v>
      </c>
      <c r="B46" t="s">
        <v>89</v>
      </c>
      <c r="C46">
        <v>30</v>
      </c>
      <c r="D46">
        <v>129.363</v>
      </c>
      <c r="E46">
        <v>1.9913151364764268</v>
      </c>
      <c r="F46">
        <v>16.05</v>
      </c>
      <c r="G46">
        <v>8.06</v>
      </c>
      <c r="H46">
        <v>3</v>
      </c>
      <c r="I46">
        <v>1</v>
      </c>
      <c r="J46">
        <v>41</v>
      </c>
      <c r="K46">
        <v>0</v>
      </c>
      <c r="L46">
        <v>0</v>
      </c>
      <c r="M46">
        <v>0</v>
      </c>
      <c r="N46">
        <v>0</v>
      </c>
      <c r="O46">
        <v>0</v>
      </c>
      <c r="P46">
        <v>1</v>
      </c>
    </row>
    <row r="47" spans="1:16" x14ac:dyDescent="0.45">
      <c r="A47" t="s">
        <v>90</v>
      </c>
      <c r="B47" t="s">
        <v>91</v>
      </c>
      <c r="C47">
        <v>0</v>
      </c>
      <c r="D47">
        <v>227.4034</v>
      </c>
      <c r="E47">
        <v>1.0936199722607489</v>
      </c>
      <c r="F47">
        <v>15.77</v>
      </c>
      <c r="G47">
        <v>14.42</v>
      </c>
      <c r="H47">
        <v>4</v>
      </c>
      <c r="I47">
        <v>1</v>
      </c>
      <c r="J47">
        <v>45</v>
      </c>
      <c r="K47">
        <v>0</v>
      </c>
      <c r="L47">
        <v>0</v>
      </c>
      <c r="M47">
        <v>0</v>
      </c>
      <c r="N47">
        <v>0</v>
      </c>
      <c r="O47">
        <v>1</v>
      </c>
      <c r="P47">
        <v>0</v>
      </c>
    </row>
    <row r="48" spans="1:16" x14ac:dyDescent="0.45">
      <c r="A48" t="s">
        <v>92</v>
      </c>
      <c r="B48" t="s">
        <v>93</v>
      </c>
      <c r="C48">
        <v>0</v>
      </c>
      <c r="D48">
        <v>75.240799999999993</v>
      </c>
      <c r="E48">
        <v>2.2599653379549394</v>
      </c>
      <c r="F48">
        <v>13.04</v>
      </c>
      <c r="G48">
        <v>5.77</v>
      </c>
      <c r="H48">
        <v>5</v>
      </c>
      <c r="I48">
        <v>1</v>
      </c>
      <c r="J48">
        <v>12</v>
      </c>
      <c r="K48">
        <v>0</v>
      </c>
      <c r="L48">
        <v>0</v>
      </c>
      <c r="M48">
        <v>0</v>
      </c>
      <c r="N48">
        <v>0</v>
      </c>
      <c r="O48">
        <v>1</v>
      </c>
      <c r="P48">
        <v>1</v>
      </c>
    </row>
    <row r="49" spans="1:16" x14ac:dyDescent="0.45">
      <c r="A49" t="s">
        <v>94</v>
      </c>
      <c r="B49" t="s">
        <v>95</v>
      </c>
      <c r="C49">
        <v>5</v>
      </c>
      <c r="D49">
        <v>199.9744</v>
      </c>
      <c r="E49">
        <v>2.3677910772578894</v>
      </c>
      <c r="F49">
        <v>21.76</v>
      </c>
      <c r="G49">
        <v>9.19</v>
      </c>
      <c r="H49">
        <v>1</v>
      </c>
      <c r="I49">
        <v>0</v>
      </c>
      <c r="J49">
        <v>25</v>
      </c>
      <c r="K49">
        <v>0</v>
      </c>
      <c r="L49">
        <v>0</v>
      </c>
      <c r="M49">
        <v>0</v>
      </c>
      <c r="N49">
        <v>1</v>
      </c>
      <c r="O49">
        <v>1</v>
      </c>
      <c r="P49">
        <v>1</v>
      </c>
    </row>
    <row r="50" spans="1:16" x14ac:dyDescent="0.45">
      <c r="A50" t="s">
        <v>96</v>
      </c>
      <c r="B50" t="s">
        <v>97</v>
      </c>
      <c r="C50">
        <v>7</v>
      </c>
      <c r="D50">
        <v>463.01429999999999</v>
      </c>
      <c r="E50">
        <v>1.0292314945780292</v>
      </c>
      <c r="F50">
        <v>21.83</v>
      </c>
      <c r="G50">
        <v>21.21</v>
      </c>
      <c r="H50">
        <v>2</v>
      </c>
      <c r="I50">
        <v>0</v>
      </c>
      <c r="J50">
        <v>101</v>
      </c>
      <c r="K50">
        <v>0</v>
      </c>
      <c r="L50">
        <v>0</v>
      </c>
      <c r="M50">
        <v>0</v>
      </c>
      <c r="N50">
        <v>1</v>
      </c>
      <c r="O50">
        <v>0</v>
      </c>
      <c r="P50">
        <v>0</v>
      </c>
    </row>
    <row r="51" spans="1:16" x14ac:dyDescent="0.45">
      <c r="A51" t="s">
        <v>98</v>
      </c>
      <c r="B51" t="s">
        <v>99</v>
      </c>
      <c r="C51">
        <v>0</v>
      </c>
      <c r="D51">
        <v>305.29440000000005</v>
      </c>
      <c r="E51">
        <v>0.43018018018018023</v>
      </c>
      <c r="F51">
        <v>11.46</v>
      </c>
      <c r="G51">
        <v>26.64</v>
      </c>
      <c r="H51">
        <v>3</v>
      </c>
      <c r="I51">
        <v>0</v>
      </c>
      <c r="J51">
        <v>83</v>
      </c>
      <c r="K51">
        <v>0</v>
      </c>
      <c r="L51">
        <v>0</v>
      </c>
      <c r="M51">
        <v>0</v>
      </c>
      <c r="N51">
        <v>1</v>
      </c>
      <c r="O51">
        <v>1</v>
      </c>
      <c r="P51">
        <v>0</v>
      </c>
    </row>
    <row r="52" spans="1:16" x14ac:dyDescent="0.45">
      <c r="A52" t="s">
        <v>100</v>
      </c>
      <c r="B52" t="s">
        <v>101</v>
      </c>
      <c r="C52">
        <v>1</v>
      </c>
      <c r="D52">
        <v>202.19849999999997</v>
      </c>
      <c r="E52">
        <v>0.687463556851312</v>
      </c>
      <c r="F52">
        <v>11.79</v>
      </c>
      <c r="G52">
        <v>17.149999999999999</v>
      </c>
      <c r="H52">
        <v>4</v>
      </c>
      <c r="I52">
        <v>0</v>
      </c>
      <c r="J52">
        <v>51</v>
      </c>
      <c r="K52">
        <v>0</v>
      </c>
      <c r="L52">
        <v>0</v>
      </c>
      <c r="M52">
        <v>0</v>
      </c>
      <c r="N52">
        <v>1</v>
      </c>
      <c r="O52">
        <v>0</v>
      </c>
      <c r="P52">
        <v>0</v>
      </c>
    </row>
    <row r="53" spans="1:16" x14ac:dyDescent="0.45">
      <c r="A53" t="s">
        <v>102</v>
      </c>
      <c r="B53" t="s">
        <v>103</v>
      </c>
      <c r="C53">
        <v>3</v>
      </c>
      <c r="D53">
        <v>158.16</v>
      </c>
      <c r="E53">
        <v>0.91047040971168436</v>
      </c>
      <c r="F53">
        <v>12</v>
      </c>
      <c r="G53">
        <v>13.18</v>
      </c>
      <c r="H53">
        <v>5</v>
      </c>
      <c r="I53">
        <v>0</v>
      </c>
      <c r="J53">
        <v>30</v>
      </c>
      <c r="K53">
        <v>0</v>
      </c>
      <c r="L53">
        <v>0</v>
      </c>
      <c r="M53">
        <v>0</v>
      </c>
      <c r="N53">
        <v>0</v>
      </c>
      <c r="O53">
        <v>0</v>
      </c>
      <c r="P53">
        <v>1</v>
      </c>
    </row>
    <row r="54" spans="1:16" x14ac:dyDescent="0.45">
      <c r="A54" t="s">
        <v>104</v>
      </c>
      <c r="B54" t="s">
        <v>105</v>
      </c>
      <c r="C54">
        <v>145</v>
      </c>
      <c r="D54">
        <v>333.99039999999997</v>
      </c>
      <c r="E54">
        <v>0.72118959107806691</v>
      </c>
      <c r="F54">
        <v>15.52</v>
      </c>
      <c r="G54">
        <v>21.52</v>
      </c>
      <c r="H54">
        <v>1</v>
      </c>
      <c r="I54">
        <v>1</v>
      </c>
      <c r="J54">
        <v>54</v>
      </c>
      <c r="K54">
        <v>0</v>
      </c>
      <c r="L54">
        <v>0</v>
      </c>
      <c r="M54">
        <v>0</v>
      </c>
      <c r="N54">
        <v>0</v>
      </c>
      <c r="O54">
        <v>0</v>
      </c>
      <c r="P54">
        <v>1</v>
      </c>
    </row>
    <row r="55" spans="1:16" x14ac:dyDescent="0.45">
      <c r="A55" t="s">
        <v>106</v>
      </c>
      <c r="B55" t="s">
        <v>107</v>
      </c>
      <c r="C55">
        <v>5</v>
      </c>
      <c r="D55">
        <v>152.9956</v>
      </c>
      <c r="E55">
        <v>1.5865580448065173</v>
      </c>
      <c r="F55">
        <v>15.58</v>
      </c>
      <c r="G55">
        <v>9.82</v>
      </c>
      <c r="H55">
        <v>2</v>
      </c>
      <c r="I55">
        <v>1</v>
      </c>
      <c r="J55">
        <v>0</v>
      </c>
      <c r="K55">
        <v>0</v>
      </c>
      <c r="L55">
        <v>0</v>
      </c>
      <c r="M55">
        <v>0</v>
      </c>
      <c r="N55">
        <v>1</v>
      </c>
      <c r="O55">
        <v>0</v>
      </c>
      <c r="P55">
        <v>0</v>
      </c>
    </row>
    <row r="56" spans="1:16" x14ac:dyDescent="0.45">
      <c r="A56" t="s">
        <v>108</v>
      </c>
      <c r="B56" t="s">
        <v>109</v>
      </c>
      <c r="C56">
        <v>1</v>
      </c>
      <c r="D56">
        <v>252.64689999999999</v>
      </c>
      <c r="E56">
        <v>0.36553822746291365</v>
      </c>
      <c r="F56">
        <v>9.61</v>
      </c>
      <c r="G56">
        <v>26.29</v>
      </c>
      <c r="H56">
        <v>3</v>
      </c>
      <c r="I56">
        <v>1</v>
      </c>
      <c r="J56">
        <v>0</v>
      </c>
      <c r="K56">
        <v>0</v>
      </c>
      <c r="L56">
        <v>0</v>
      </c>
      <c r="M56">
        <v>0</v>
      </c>
      <c r="N56">
        <v>1</v>
      </c>
      <c r="O56">
        <v>1</v>
      </c>
      <c r="P56">
        <v>1</v>
      </c>
    </row>
    <row r="57" spans="1:16" x14ac:dyDescent="0.45">
      <c r="A57" t="s">
        <v>110</v>
      </c>
      <c r="B57" t="s">
        <v>111</v>
      </c>
      <c r="C57">
        <v>142</v>
      </c>
      <c r="D57">
        <v>455.08800000000002</v>
      </c>
      <c r="E57">
        <v>0.87543859649122813</v>
      </c>
      <c r="F57">
        <v>19.96</v>
      </c>
      <c r="G57">
        <v>22.8</v>
      </c>
      <c r="H57">
        <v>4</v>
      </c>
      <c r="I57">
        <v>1</v>
      </c>
      <c r="J57">
        <v>21</v>
      </c>
      <c r="K57">
        <v>0</v>
      </c>
      <c r="L57">
        <v>0</v>
      </c>
      <c r="M57">
        <v>0</v>
      </c>
      <c r="N57">
        <v>1</v>
      </c>
      <c r="O57">
        <v>0</v>
      </c>
      <c r="P57">
        <v>0</v>
      </c>
    </row>
    <row r="58" spans="1:16" x14ac:dyDescent="0.45">
      <c r="A58" t="s">
        <v>112</v>
      </c>
      <c r="B58" t="s">
        <v>113</v>
      </c>
      <c r="C58">
        <v>1</v>
      </c>
      <c r="D58">
        <v>68.8536</v>
      </c>
      <c r="E58">
        <v>2.0188356164383561</v>
      </c>
      <c r="F58">
        <v>11.79</v>
      </c>
      <c r="G58">
        <v>5.84</v>
      </c>
      <c r="H58">
        <v>5</v>
      </c>
      <c r="I58">
        <v>1</v>
      </c>
      <c r="J58">
        <v>3</v>
      </c>
      <c r="K58">
        <v>0</v>
      </c>
      <c r="L58">
        <v>0</v>
      </c>
      <c r="M58">
        <v>0</v>
      </c>
      <c r="N58">
        <v>0</v>
      </c>
      <c r="O58">
        <v>1</v>
      </c>
      <c r="P58">
        <v>0</v>
      </c>
    </row>
    <row r="59" spans="1:16" x14ac:dyDescent="0.45">
      <c r="A59" t="s">
        <v>114</v>
      </c>
      <c r="B59" t="s">
        <v>115</v>
      </c>
      <c r="C59">
        <v>106</v>
      </c>
      <c r="D59">
        <v>676.64400000000012</v>
      </c>
      <c r="E59">
        <v>3.0193720774883102</v>
      </c>
      <c r="F59">
        <v>45.2</v>
      </c>
      <c r="G59">
        <v>14.97</v>
      </c>
      <c r="H59">
        <v>1</v>
      </c>
      <c r="I59">
        <v>0</v>
      </c>
      <c r="J59">
        <v>0</v>
      </c>
      <c r="K59">
        <v>0</v>
      </c>
      <c r="L59">
        <v>8</v>
      </c>
      <c r="M59">
        <v>0</v>
      </c>
      <c r="N59">
        <v>0</v>
      </c>
      <c r="O59">
        <v>0</v>
      </c>
      <c r="P59">
        <v>0</v>
      </c>
    </row>
    <row r="60" spans="1:16" x14ac:dyDescent="0.45">
      <c r="A60" t="s">
        <v>116</v>
      </c>
      <c r="B60" t="s">
        <v>117</v>
      </c>
      <c r="C60">
        <v>0</v>
      </c>
      <c r="D60">
        <v>255.684</v>
      </c>
      <c r="E60">
        <v>1.1516778523489932</v>
      </c>
      <c r="F60">
        <v>17.16</v>
      </c>
      <c r="G60">
        <v>14.9</v>
      </c>
      <c r="H60">
        <v>2</v>
      </c>
      <c r="I60">
        <v>0</v>
      </c>
      <c r="J60">
        <v>40</v>
      </c>
      <c r="K60">
        <v>0</v>
      </c>
      <c r="L60">
        <v>0</v>
      </c>
      <c r="M60">
        <v>0</v>
      </c>
      <c r="N60">
        <v>1</v>
      </c>
      <c r="O60">
        <v>1</v>
      </c>
      <c r="P60">
        <v>0</v>
      </c>
    </row>
    <row r="61" spans="1:16" x14ac:dyDescent="0.45">
      <c r="A61" t="s">
        <v>118</v>
      </c>
      <c r="B61" t="s">
        <v>119</v>
      </c>
      <c r="C61">
        <v>4</v>
      </c>
      <c r="D61">
        <v>216.48340000000002</v>
      </c>
      <c r="E61">
        <v>1.0827439886845827</v>
      </c>
      <c r="F61">
        <v>15.31</v>
      </c>
      <c r="G61">
        <v>14.14</v>
      </c>
      <c r="H61">
        <v>3</v>
      </c>
      <c r="I61">
        <v>0</v>
      </c>
      <c r="J61">
        <v>0</v>
      </c>
      <c r="K61">
        <v>0</v>
      </c>
      <c r="L61">
        <v>0</v>
      </c>
      <c r="M61">
        <v>3</v>
      </c>
      <c r="N61">
        <v>0</v>
      </c>
      <c r="O61">
        <v>0</v>
      </c>
      <c r="P61">
        <v>2</v>
      </c>
    </row>
    <row r="62" spans="1:16" x14ac:dyDescent="0.45">
      <c r="A62" t="s">
        <v>120</v>
      </c>
      <c r="B62" t="s">
        <v>121</v>
      </c>
      <c r="C62">
        <v>3</v>
      </c>
      <c r="D62">
        <v>1350.3869999999999</v>
      </c>
      <c r="E62">
        <v>6.7396679618509356E-2</v>
      </c>
      <c r="F62">
        <v>9.5399999999999991</v>
      </c>
      <c r="G62">
        <v>141.55000000000001</v>
      </c>
      <c r="H62">
        <v>4</v>
      </c>
      <c r="I62">
        <v>0</v>
      </c>
      <c r="J62">
        <v>10</v>
      </c>
      <c r="K62">
        <v>0</v>
      </c>
      <c r="L62">
        <v>0</v>
      </c>
      <c r="M62">
        <v>0</v>
      </c>
      <c r="N62">
        <v>1</v>
      </c>
      <c r="O62">
        <v>1</v>
      </c>
      <c r="P62">
        <v>0</v>
      </c>
    </row>
    <row r="63" spans="1:16" x14ac:dyDescent="0.45">
      <c r="A63" t="s">
        <v>122</v>
      </c>
      <c r="B63" t="s">
        <v>123</v>
      </c>
      <c r="C63">
        <v>85</v>
      </c>
      <c r="D63">
        <v>481.95000000000005</v>
      </c>
      <c r="E63">
        <v>0.6611111111111112</v>
      </c>
      <c r="F63">
        <v>17.850000000000001</v>
      </c>
      <c r="G63">
        <v>27</v>
      </c>
      <c r="H63">
        <v>1</v>
      </c>
      <c r="I63">
        <v>1</v>
      </c>
      <c r="J63">
        <v>13</v>
      </c>
      <c r="K63">
        <v>0</v>
      </c>
      <c r="L63">
        <v>0</v>
      </c>
      <c r="M63">
        <v>0</v>
      </c>
      <c r="N63">
        <v>1</v>
      </c>
      <c r="O63">
        <v>0</v>
      </c>
      <c r="P63">
        <v>2</v>
      </c>
    </row>
    <row r="64" spans="1:16" x14ac:dyDescent="0.45">
      <c r="A64" t="s">
        <v>124</v>
      </c>
      <c r="B64" t="s">
        <v>125</v>
      </c>
      <c r="C64">
        <v>0</v>
      </c>
      <c r="D64">
        <v>391.37739999999997</v>
      </c>
      <c r="E64">
        <v>0.54613373178931635</v>
      </c>
      <c r="F64">
        <v>14.62</v>
      </c>
      <c r="G64">
        <v>26.77</v>
      </c>
      <c r="H64">
        <v>2</v>
      </c>
      <c r="I64">
        <v>1</v>
      </c>
      <c r="J64">
        <v>0</v>
      </c>
      <c r="K64">
        <v>0</v>
      </c>
      <c r="L64">
        <v>0</v>
      </c>
      <c r="M64">
        <v>6</v>
      </c>
      <c r="N64">
        <v>0</v>
      </c>
      <c r="O64">
        <v>0</v>
      </c>
      <c r="P64">
        <v>0</v>
      </c>
    </row>
    <row r="65" spans="1:16" x14ac:dyDescent="0.45">
      <c r="A65" t="s">
        <v>126</v>
      </c>
      <c r="B65" t="s">
        <v>127</v>
      </c>
      <c r="C65">
        <v>0</v>
      </c>
      <c r="D65">
        <v>338.0616</v>
      </c>
      <c r="E65">
        <v>0.47635135135135132</v>
      </c>
      <c r="F65">
        <v>12.69</v>
      </c>
      <c r="G65">
        <v>26.64</v>
      </c>
      <c r="H65">
        <v>3</v>
      </c>
      <c r="I65">
        <v>1</v>
      </c>
      <c r="J65">
        <v>0</v>
      </c>
      <c r="K65">
        <v>0</v>
      </c>
      <c r="L65">
        <v>0</v>
      </c>
      <c r="M65">
        <v>0</v>
      </c>
      <c r="N65">
        <v>0</v>
      </c>
      <c r="O65">
        <v>0</v>
      </c>
      <c r="P65">
        <v>0</v>
      </c>
    </row>
    <row r="66" spans="1:16" x14ac:dyDescent="0.45">
      <c r="A66" t="s">
        <v>128</v>
      </c>
      <c r="B66" t="s">
        <v>129</v>
      </c>
      <c r="C66">
        <v>3</v>
      </c>
      <c r="D66">
        <v>273.5181</v>
      </c>
      <c r="E66">
        <v>0.92778101339545704</v>
      </c>
      <c r="F66">
        <v>15.93</v>
      </c>
      <c r="G66">
        <v>17.170000000000002</v>
      </c>
      <c r="H66">
        <v>1</v>
      </c>
      <c r="I66">
        <v>0</v>
      </c>
      <c r="J66">
        <v>25</v>
      </c>
      <c r="K66">
        <v>0</v>
      </c>
      <c r="L66">
        <v>0</v>
      </c>
      <c r="M66">
        <v>7</v>
      </c>
      <c r="N66">
        <v>0</v>
      </c>
      <c r="O66">
        <v>0</v>
      </c>
      <c r="P66">
        <v>0</v>
      </c>
    </row>
    <row r="67" spans="1:16" x14ac:dyDescent="0.45">
      <c r="A67" t="s">
        <v>130</v>
      </c>
      <c r="B67" t="s">
        <v>131</v>
      </c>
      <c r="C67">
        <v>0</v>
      </c>
      <c r="D67">
        <v>195.77969999999999</v>
      </c>
      <c r="E67">
        <v>1.2961757526444264</v>
      </c>
      <c r="F67">
        <v>15.93</v>
      </c>
      <c r="G67">
        <v>12.29</v>
      </c>
      <c r="H67">
        <v>2</v>
      </c>
      <c r="I67">
        <v>0</v>
      </c>
      <c r="J67">
        <v>0</v>
      </c>
      <c r="K67">
        <v>0</v>
      </c>
      <c r="L67">
        <v>0</v>
      </c>
      <c r="M67">
        <v>0</v>
      </c>
      <c r="N67">
        <v>1</v>
      </c>
      <c r="O67">
        <v>0</v>
      </c>
      <c r="P67">
        <v>0</v>
      </c>
    </row>
    <row r="68" spans="1:16" x14ac:dyDescent="0.45">
      <c r="A68" t="s">
        <v>132</v>
      </c>
      <c r="B68" t="s">
        <v>133</v>
      </c>
      <c r="C68">
        <v>0</v>
      </c>
      <c r="D68">
        <v>252.14219999999997</v>
      </c>
      <c r="E68">
        <v>0.36095346197502837</v>
      </c>
      <c r="F68">
        <v>9.5399999999999991</v>
      </c>
      <c r="G68">
        <v>26.43</v>
      </c>
      <c r="H68">
        <v>3</v>
      </c>
      <c r="I68">
        <v>0</v>
      </c>
      <c r="J68">
        <v>0</v>
      </c>
      <c r="K68">
        <v>0</v>
      </c>
      <c r="L68">
        <v>0</v>
      </c>
      <c r="M68">
        <v>11</v>
      </c>
      <c r="N68">
        <v>1</v>
      </c>
      <c r="O68">
        <v>0</v>
      </c>
      <c r="P68">
        <v>0</v>
      </c>
    </row>
    <row r="69" spans="1:16" x14ac:dyDescent="0.45">
      <c r="A69" t="s">
        <v>134</v>
      </c>
      <c r="B69" t="s">
        <v>135</v>
      </c>
      <c r="C69">
        <v>2</v>
      </c>
      <c r="D69">
        <v>246.65640000000002</v>
      </c>
      <c r="E69">
        <v>1.4961059190031154</v>
      </c>
      <c r="F69">
        <v>19.21</v>
      </c>
      <c r="G69">
        <v>12.84</v>
      </c>
      <c r="H69">
        <v>4</v>
      </c>
      <c r="I69">
        <v>0</v>
      </c>
      <c r="J69">
        <v>0</v>
      </c>
      <c r="K69">
        <v>0</v>
      </c>
      <c r="L69">
        <v>0</v>
      </c>
      <c r="M69">
        <v>0</v>
      </c>
      <c r="N69">
        <v>0</v>
      </c>
      <c r="O69">
        <v>0</v>
      </c>
      <c r="P69">
        <v>0</v>
      </c>
    </row>
    <row r="70" spans="1:16" x14ac:dyDescent="0.45">
      <c r="A70" t="s">
        <v>136</v>
      </c>
      <c r="B70" t="s">
        <v>137</v>
      </c>
      <c r="C70">
        <v>6</v>
      </c>
      <c r="D70">
        <v>194.5352</v>
      </c>
      <c r="E70">
        <v>1.9108027750247771</v>
      </c>
      <c r="F70">
        <v>19.28</v>
      </c>
      <c r="G70">
        <v>10.09</v>
      </c>
      <c r="H70">
        <v>5</v>
      </c>
      <c r="I70">
        <v>0</v>
      </c>
      <c r="J70">
        <v>0</v>
      </c>
      <c r="K70">
        <v>0</v>
      </c>
      <c r="L70">
        <v>0</v>
      </c>
      <c r="M70">
        <v>0</v>
      </c>
      <c r="N70">
        <v>1</v>
      </c>
      <c r="O70">
        <v>0</v>
      </c>
      <c r="P70">
        <v>0</v>
      </c>
    </row>
    <row r="71" spans="1:16" x14ac:dyDescent="0.45">
      <c r="A71" t="s">
        <v>138</v>
      </c>
      <c r="B71" t="s">
        <v>139</v>
      </c>
      <c r="C71">
        <v>0</v>
      </c>
      <c r="D71">
        <v>102.46279999999999</v>
      </c>
      <c r="E71">
        <v>2.5172413793103448</v>
      </c>
      <c r="F71">
        <v>16.059999999999999</v>
      </c>
      <c r="G71">
        <v>6.38</v>
      </c>
      <c r="H71">
        <v>6</v>
      </c>
      <c r="I71">
        <v>0</v>
      </c>
      <c r="J71">
        <v>0</v>
      </c>
      <c r="K71">
        <v>0</v>
      </c>
      <c r="L71">
        <v>0</v>
      </c>
      <c r="M71">
        <v>0</v>
      </c>
      <c r="N71">
        <v>0</v>
      </c>
      <c r="O71">
        <v>1</v>
      </c>
      <c r="P71">
        <v>2</v>
      </c>
    </row>
    <row r="72" spans="1:16" x14ac:dyDescent="0.45">
      <c r="A72" t="s">
        <v>140</v>
      </c>
      <c r="B72" t="s">
        <v>141</v>
      </c>
      <c r="C72">
        <v>5</v>
      </c>
      <c r="D72">
        <v>416.57</v>
      </c>
      <c r="E72">
        <v>1.7564935064935066</v>
      </c>
      <c r="F72">
        <v>27.05</v>
      </c>
      <c r="G72">
        <v>15.4</v>
      </c>
      <c r="H72">
        <v>1</v>
      </c>
      <c r="I72">
        <v>1</v>
      </c>
      <c r="J72">
        <v>0</v>
      </c>
      <c r="K72">
        <v>0</v>
      </c>
      <c r="L72">
        <v>0</v>
      </c>
      <c r="M72">
        <v>2</v>
      </c>
      <c r="N72">
        <v>0</v>
      </c>
      <c r="O72">
        <v>0</v>
      </c>
      <c r="P72">
        <v>0</v>
      </c>
    </row>
    <row r="73" spans="1:16" x14ac:dyDescent="0.45">
      <c r="A73" t="s">
        <v>142</v>
      </c>
      <c r="B73" t="s">
        <v>143</v>
      </c>
      <c r="C73">
        <v>0</v>
      </c>
      <c r="D73">
        <v>158.30689999999998</v>
      </c>
      <c r="E73">
        <v>0.83976693372177702</v>
      </c>
      <c r="F73">
        <v>11.53</v>
      </c>
      <c r="G73">
        <v>13.73</v>
      </c>
      <c r="H73">
        <v>2</v>
      </c>
      <c r="I73">
        <v>1</v>
      </c>
      <c r="J73">
        <v>0</v>
      </c>
      <c r="K73">
        <v>0</v>
      </c>
      <c r="L73">
        <v>0</v>
      </c>
      <c r="M73">
        <v>0</v>
      </c>
      <c r="N73">
        <v>1</v>
      </c>
      <c r="O73">
        <v>0</v>
      </c>
      <c r="P73">
        <v>0</v>
      </c>
    </row>
    <row r="74" spans="1:16" x14ac:dyDescent="0.45">
      <c r="A74" t="s">
        <v>144</v>
      </c>
      <c r="B74" t="s">
        <v>145</v>
      </c>
      <c r="C74">
        <v>0</v>
      </c>
      <c r="D74">
        <v>138.98990000000001</v>
      </c>
      <c r="E74">
        <v>1.1549680948040109</v>
      </c>
      <c r="F74">
        <v>12.67</v>
      </c>
      <c r="G74">
        <v>10.97</v>
      </c>
      <c r="H74">
        <v>3</v>
      </c>
      <c r="I74">
        <v>1</v>
      </c>
      <c r="J74">
        <v>0</v>
      </c>
      <c r="K74">
        <v>0</v>
      </c>
      <c r="L74">
        <v>0</v>
      </c>
      <c r="M74">
        <v>0</v>
      </c>
      <c r="N74">
        <v>0</v>
      </c>
      <c r="O74">
        <v>0</v>
      </c>
      <c r="P74">
        <v>0</v>
      </c>
    </row>
    <row r="75" spans="1:16" x14ac:dyDescent="0.45">
      <c r="A75" t="s">
        <v>146</v>
      </c>
      <c r="B75" t="s">
        <v>147</v>
      </c>
      <c r="C75">
        <v>84</v>
      </c>
      <c r="D75">
        <v>705.47580000000005</v>
      </c>
      <c r="E75">
        <v>0.76689746125947911</v>
      </c>
      <c r="F75">
        <v>23.26</v>
      </c>
      <c r="G75">
        <v>30.33</v>
      </c>
      <c r="H75">
        <v>4</v>
      </c>
      <c r="I75">
        <v>1</v>
      </c>
      <c r="J75">
        <v>17</v>
      </c>
      <c r="K75">
        <v>0</v>
      </c>
      <c r="L75">
        <v>0</v>
      </c>
      <c r="M75">
        <v>3</v>
      </c>
      <c r="N75">
        <v>1</v>
      </c>
      <c r="O75">
        <v>0</v>
      </c>
      <c r="P75">
        <v>0</v>
      </c>
    </row>
    <row r="76" spans="1:16" x14ac:dyDescent="0.45">
      <c r="A76" t="s">
        <v>148</v>
      </c>
      <c r="B76" t="s">
        <v>149</v>
      </c>
      <c r="C76">
        <v>164</v>
      </c>
      <c r="D76">
        <v>815.13799999999992</v>
      </c>
      <c r="E76">
        <v>2.5019390581717449</v>
      </c>
      <c r="F76">
        <v>45.16</v>
      </c>
      <c r="G76">
        <v>18.05</v>
      </c>
      <c r="H76">
        <v>1</v>
      </c>
      <c r="I76">
        <v>0</v>
      </c>
      <c r="J76">
        <v>13</v>
      </c>
      <c r="K76">
        <v>0</v>
      </c>
      <c r="L76">
        <v>0</v>
      </c>
      <c r="M76">
        <v>0</v>
      </c>
      <c r="N76">
        <v>0</v>
      </c>
      <c r="O76">
        <v>0</v>
      </c>
      <c r="P76">
        <v>0</v>
      </c>
    </row>
    <row r="77" spans="1:16" x14ac:dyDescent="0.45">
      <c r="A77" t="s">
        <v>150</v>
      </c>
      <c r="B77" t="s">
        <v>151</v>
      </c>
      <c r="C77">
        <v>0</v>
      </c>
      <c r="D77">
        <v>152.47330000000002</v>
      </c>
      <c r="E77">
        <v>1.3243243243243243</v>
      </c>
      <c r="F77">
        <v>14.21</v>
      </c>
      <c r="G77">
        <v>10.73</v>
      </c>
      <c r="H77">
        <v>2</v>
      </c>
      <c r="I77">
        <v>0</v>
      </c>
      <c r="J77">
        <v>9</v>
      </c>
      <c r="K77">
        <v>0</v>
      </c>
      <c r="L77">
        <v>0</v>
      </c>
      <c r="M77">
        <v>0</v>
      </c>
      <c r="N77">
        <v>0</v>
      </c>
      <c r="O77">
        <v>1</v>
      </c>
      <c r="P77">
        <v>0</v>
      </c>
    </row>
    <row r="78" spans="1:16" x14ac:dyDescent="0.45">
      <c r="A78" t="s">
        <v>152</v>
      </c>
      <c r="B78" t="s">
        <v>153</v>
      </c>
      <c r="C78">
        <v>0</v>
      </c>
      <c r="D78">
        <v>193.9314</v>
      </c>
      <c r="E78">
        <v>1.7325141776937616</v>
      </c>
      <c r="F78">
        <v>18.329999999999998</v>
      </c>
      <c r="G78">
        <v>10.58</v>
      </c>
      <c r="H78">
        <v>3</v>
      </c>
      <c r="I78">
        <v>0</v>
      </c>
      <c r="J78">
        <v>26</v>
      </c>
      <c r="K78">
        <v>0</v>
      </c>
      <c r="L78">
        <v>0</v>
      </c>
      <c r="M78">
        <v>0</v>
      </c>
      <c r="N78">
        <v>0</v>
      </c>
      <c r="O78">
        <v>0</v>
      </c>
      <c r="P78">
        <v>1</v>
      </c>
    </row>
    <row r="79" spans="1:16" x14ac:dyDescent="0.45">
      <c r="A79" t="s">
        <v>154</v>
      </c>
      <c r="B79" t="s">
        <v>230</v>
      </c>
      <c r="C79">
        <v>0</v>
      </c>
      <c r="D79">
        <v>180.03660000000002</v>
      </c>
      <c r="E79">
        <v>1.3708551483420592</v>
      </c>
      <c r="F79">
        <v>15.71</v>
      </c>
      <c r="G79">
        <v>11.46</v>
      </c>
      <c r="H79">
        <v>4</v>
      </c>
      <c r="I79">
        <v>0</v>
      </c>
      <c r="J79">
        <v>15</v>
      </c>
      <c r="K79">
        <v>0</v>
      </c>
      <c r="L79">
        <v>0</v>
      </c>
      <c r="M79">
        <v>0</v>
      </c>
      <c r="N79">
        <v>0</v>
      </c>
      <c r="O79">
        <v>0</v>
      </c>
      <c r="P79">
        <v>1</v>
      </c>
    </row>
    <row r="80" spans="1:16" x14ac:dyDescent="0.45">
      <c r="A80" t="s">
        <v>155</v>
      </c>
      <c r="B80" t="s">
        <v>156</v>
      </c>
      <c r="C80">
        <v>53</v>
      </c>
      <c r="D80">
        <v>359.9991</v>
      </c>
      <c r="E80">
        <v>0.51302378255945646</v>
      </c>
      <c r="F80">
        <v>13.59</v>
      </c>
      <c r="G80">
        <v>26.49</v>
      </c>
      <c r="H80">
        <v>1</v>
      </c>
      <c r="I80">
        <v>1</v>
      </c>
      <c r="J80">
        <v>0</v>
      </c>
      <c r="K80">
        <v>0</v>
      </c>
      <c r="L80">
        <v>0</v>
      </c>
      <c r="M80">
        <v>2</v>
      </c>
      <c r="N80">
        <v>0</v>
      </c>
      <c r="O80">
        <v>0</v>
      </c>
      <c r="P80">
        <v>2</v>
      </c>
    </row>
    <row r="81" spans="1:16" x14ac:dyDescent="0.45">
      <c r="A81" t="s">
        <v>157</v>
      </c>
      <c r="B81" t="s">
        <v>158</v>
      </c>
      <c r="C81">
        <v>7</v>
      </c>
      <c r="D81">
        <v>362.0376</v>
      </c>
      <c r="E81">
        <v>0.51013513513513509</v>
      </c>
      <c r="F81">
        <v>13.59</v>
      </c>
      <c r="G81">
        <v>26.64</v>
      </c>
      <c r="H81">
        <v>2</v>
      </c>
      <c r="I81">
        <v>1</v>
      </c>
      <c r="J81">
        <v>0</v>
      </c>
      <c r="K81">
        <v>0</v>
      </c>
      <c r="L81">
        <v>0</v>
      </c>
      <c r="M81">
        <v>0</v>
      </c>
      <c r="N81">
        <v>0</v>
      </c>
      <c r="O81">
        <v>0</v>
      </c>
      <c r="P81">
        <v>2</v>
      </c>
    </row>
    <row r="82" spans="1:16" x14ac:dyDescent="0.45">
      <c r="A82" t="s">
        <v>159</v>
      </c>
      <c r="B82" t="s">
        <v>160</v>
      </c>
      <c r="C82">
        <v>22</v>
      </c>
      <c r="D82">
        <v>169.3956</v>
      </c>
      <c r="E82">
        <v>1.9211927582534609</v>
      </c>
      <c r="F82">
        <v>18.04</v>
      </c>
      <c r="G82">
        <v>9.39</v>
      </c>
      <c r="H82">
        <v>3</v>
      </c>
      <c r="I82">
        <v>1</v>
      </c>
      <c r="J82">
        <v>0</v>
      </c>
      <c r="K82">
        <v>0</v>
      </c>
      <c r="L82">
        <v>0</v>
      </c>
      <c r="M82">
        <v>0</v>
      </c>
      <c r="N82">
        <v>0</v>
      </c>
      <c r="O82">
        <v>0</v>
      </c>
      <c r="P82">
        <v>2</v>
      </c>
    </row>
    <row r="83" spans="1:16" x14ac:dyDescent="0.45">
      <c r="A83" t="s">
        <v>161</v>
      </c>
      <c r="B83" t="s">
        <v>162</v>
      </c>
      <c r="C83">
        <v>127</v>
      </c>
      <c r="D83">
        <v>201.08429999999998</v>
      </c>
      <c r="E83">
        <v>1.6058981233243967</v>
      </c>
      <c r="F83">
        <v>17.97</v>
      </c>
      <c r="G83">
        <v>11.19</v>
      </c>
      <c r="H83">
        <v>4</v>
      </c>
      <c r="I83">
        <v>1</v>
      </c>
      <c r="J83">
        <v>4</v>
      </c>
      <c r="K83">
        <v>0</v>
      </c>
      <c r="L83">
        <v>0</v>
      </c>
      <c r="M83">
        <v>0</v>
      </c>
      <c r="N83">
        <v>0</v>
      </c>
      <c r="O83">
        <v>0</v>
      </c>
      <c r="P83">
        <v>2</v>
      </c>
    </row>
    <row r="84" spans="1:16" x14ac:dyDescent="0.45">
      <c r="A84" t="s">
        <v>163</v>
      </c>
      <c r="B84" t="s">
        <v>164</v>
      </c>
      <c r="C84">
        <v>1</v>
      </c>
      <c r="D84">
        <v>122.75399999999999</v>
      </c>
      <c r="E84">
        <v>1.8256097560975613</v>
      </c>
      <c r="F84">
        <v>14.97</v>
      </c>
      <c r="G84">
        <v>8.1999999999999993</v>
      </c>
      <c r="H84">
        <v>5</v>
      </c>
      <c r="I84">
        <v>1</v>
      </c>
      <c r="J84">
        <v>14</v>
      </c>
      <c r="K84">
        <v>0</v>
      </c>
      <c r="L84">
        <v>0</v>
      </c>
      <c r="M84">
        <v>0</v>
      </c>
      <c r="N84">
        <v>1</v>
      </c>
      <c r="O84">
        <v>0</v>
      </c>
      <c r="P84">
        <v>1</v>
      </c>
    </row>
    <row r="85" spans="1:16" x14ac:dyDescent="0.45">
      <c r="A85" t="s">
        <v>165</v>
      </c>
      <c r="B85" t="s">
        <v>166</v>
      </c>
      <c r="C85">
        <v>55</v>
      </c>
      <c r="D85">
        <v>298.7534</v>
      </c>
      <c r="E85">
        <v>2.1239460370994943</v>
      </c>
      <c r="F85">
        <v>25.19</v>
      </c>
      <c r="G85">
        <v>11.86</v>
      </c>
      <c r="H85">
        <v>1</v>
      </c>
      <c r="I85">
        <v>0</v>
      </c>
      <c r="J85">
        <v>69</v>
      </c>
      <c r="K85">
        <v>0</v>
      </c>
      <c r="L85">
        <v>0</v>
      </c>
      <c r="M85">
        <v>0</v>
      </c>
      <c r="N85">
        <v>1</v>
      </c>
      <c r="O85">
        <v>0</v>
      </c>
      <c r="P85">
        <v>0</v>
      </c>
    </row>
    <row r="86" spans="1:16" x14ac:dyDescent="0.45">
      <c r="A86" t="s">
        <v>167</v>
      </c>
      <c r="B86" t="s">
        <v>168</v>
      </c>
      <c r="C86">
        <v>21</v>
      </c>
      <c r="D86">
        <v>422.68820000000005</v>
      </c>
      <c r="E86">
        <v>1.5011918951132299</v>
      </c>
      <c r="F86">
        <v>25.19</v>
      </c>
      <c r="G86">
        <v>16.78</v>
      </c>
      <c r="H86">
        <v>2</v>
      </c>
      <c r="I86">
        <v>0</v>
      </c>
      <c r="J86">
        <v>101</v>
      </c>
      <c r="K86">
        <v>0</v>
      </c>
      <c r="L86">
        <v>0</v>
      </c>
      <c r="M86">
        <v>0</v>
      </c>
      <c r="N86">
        <v>0</v>
      </c>
      <c r="O86">
        <v>0</v>
      </c>
      <c r="P86">
        <v>1</v>
      </c>
    </row>
    <row r="87" spans="1:16" x14ac:dyDescent="0.45">
      <c r="A87" t="s">
        <v>169</v>
      </c>
      <c r="B87" t="s">
        <v>170</v>
      </c>
      <c r="C87">
        <v>99</v>
      </c>
      <c r="D87">
        <v>578.24120000000005</v>
      </c>
      <c r="E87">
        <v>0.68898860890576463</v>
      </c>
      <c r="F87">
        <v>19.96</v>
      </c>
      <c r="G87">
        <v>28.97</v>
      </c>
      <c r="H87">
        <v>3</v>
      </c>
      <c r="I87">
        <v>0</v>
      </c>
      <c r="J87">
        <v>65</v>
      </c>
      <c r="K87">
        <v>0</v>
      </c>
      <c r="L87">
        <v>0</v>
      </c>
      <c r="M87">
        <v>0</v>
      </c>
      <c r="N87">
        <v>0</v>
      </c>
      <c r="O87">
        <v>0</v>
      </c>
      <c r="P87">
        <v>0</v>
      </c>
    </row>
    <row r="88" spans="1:16" x14ac:dyDescent="0.45">
      <c r="A88" t="s">
        <v>171</v>
      </c>
      <c r="B88" t="s">
        <v>172</v>
      </c>
      <c r="C88">
        <v>1</v>
      </c>
      <c r="D88">
        <v>189.94630000000004</v>
      </c>
      <c r="E88">
        <v>2.5504055619930472</v>
      </c>
      <c r="F88">
        <v>22.01</v>
      </c>
      <c r="G88">
        <v>8.6300000000000008</v>
      </c>
      <c r="H88">
        <v>1</v>
      </c>
      <c r="I88">
        <v>1</v>
      </c>
      <c r="J88">
        <v>31</v>
      </c>
      <c r="K88">
        <v>0</v>
      </c>
      <c r="L88">
        <v>0</v>
      </c>
      <c r="M88">
        <v>0</v>
      </c>
      <c r="N88">
        <v>0</v>
      </c>
      <c r="O88">
        <v>1</v>
      </c>
      <c r="P88">
        <v>0</v>
      </c>
    </row>
    <row r="89" spans="1:16" x14ac:dyDescent="0.45">
      <c r="A89" t="s">
        <v>173</v>
      </c>
      <c r="B89" t="s">
        <v>174</v>
      </c>
      <c r="C89">
        <v>18</v>
      </c>
      <c r="D89">
        <v>183.78360000000001</v>
      </c>
      <c r="E89">
        <v>0.62412587412587417</v>
      </c>
      <c r="F89">
        <v>10.71</v>
      </c>
      <c r="G89">
        <v>17.16</v>
      </c>
      <c r="H89">
        <v>2</v>
      </c>
      <c r="I89">
        <v>1</v>
      </c>
      <c r="J89">
        <v>70</v>
      </c>
      <c r="K89">
        <v>0</v>
      </c>
      <c r="L89">
        <v>0</v>
      </c>
      <c r="M89">
        <v>0</v>
      </c>
      <c r="N89">
        <v>1</v>
      </c>
      <c r="O89">
        <v>1</v>
      </c>
      <c r="P89">
        <v>1</v>
      </c>
    </row>
    <row r="90" spans="1:16" x14ac:dyDescent="0.45">
      <c r="A90" t="s">
        <v>175</v>
      </c>
      <c r="B90" t="s">
        <v>176</v>
      </c>
      <c r="C90">
        <v>6</v>
      </c>
      <c r="D90">
        <v>180.18</v>
      </c>
      <c r="E90">
        <v>0.61188811188811187</v>
      </c>
      <c r="F90">
        <v>10.5</v>
      </c>
      <c r="G90">
        <v>17.16</v>
      </c>
      <c r="H90">
        <v>3</v>
      </c>
      <c r="I90">
        <v>1</v>
      </c>
      <c r="J90">
        <v>49</v>
      </c>
      <c r="K90">
        <v>0</v>
      </c>
      <c r="L90">
        <v>0</v>
      </c>
      <c r="M90">
        <v>0</v>
      </c>
      <c r="N90">
        <v>0</v>
      </c>
      <c r="O90">
        <v>0</v>
      </c>
      <c r="P90">
        <v>0</v>
      </c>
    </row>
    <row r="91" spans="1:16" x14ac:dyDescent="0.45">
      <c r="A91" t="s">
        <v>177</v>
      </c>
      <c r="B91" t="s">
        <v>178</v>
      </c>
      <c r="C91">
        <v>38</v>
      </c>
      <c r="D91">
        <v>199.31139999999996</v>
      </c>
      <c r="E91">
        <v>1.8534233365477339</v>
      </c>
      <c r="F91">
        <v>19.22</v>
      </c>
      <c r="G91">
        <v>10.37</v>
      </c>
      <c r="H91">
        <v>4</v>
      </c>
      <c r="I91">
        <v>1</v>
      </c>
      <c r="J91">
        <v>31</v>
      </c>
      <c r="K91">
        <v>0</v>
      </c>
      <c r="L91">
        <v>0</v>
      </c>
      <c r="M91">
        <v>0</v>
      </c>
      <c r="N91">
        <v>0</v>
      </c>
      <c r="O91">
        <v>0</v>
      </c>
      <c r="P91">
        <v>2</v>
      </c>
    </row>
    <row r="92" spans="1:16" x14ac:dyDescent="0.45">
      <c r="A92" t="s">
        <v>179</v>
      </c>
      <c r="B92" t="s">
        <v>180</v>
      </c>
      <c r="C92">
        <v>32</v>
      </c>
      <c r="D92">
        <v>177.82160000000002</v>
      </c>
      <c r="E92">
        <v>0.52694610778443107</v>
      </c>
      <c r="F92">
        <v>9.68</v>
      </c>
      <c r="G92">
        <v>18.37</v>
      </c>
      <c r="H92">
        <v>5</v>
      </c>
      <c r="I92">
        <v>1</v>
      </c>
      <c r="J92">
        <v>64</v>
      </c>
      <c r="K92">
        <v>0</v>
      </c>
      <c r="L92">
        <v>0</v>
      </c>
      <c r="M92">
        <v>0</v>
      </c>
      <c r="N92">
        <v>0</v>
      </c>
      <c r="O92">
        <v>0</v>
      </c>
      <c r="P92">
        <v>0</v>
      </c>
    </row>
    <row r="93" spans="1:16" x14ac:dyDescent="0.45">
      <c r="A93" t="s">
        <v>181</v>
      </c>
      <c r="B93" t="s">
        <v>182</v>
      </c>
      <c r="C93">
        <v>57</v>
      </c>
      <c r="D93">
        <v>234.2175</v>
      </c>
      <c r="E93">
        <v>0.69406641262928681</v>
      </c>
      <c r="F93">
        <v>12.75</v>
      </c>
      <c r="G93">
        <v>18.37</v>
      </c>
      <c r="H93">
        <v>6</v>
      </c>
      <c r="I93">
        <v>1</v>
      </c>
      <c r="J93">
        <v>29</v>
      </c>
      <c r="K93">
        <v>0</v>
      </c>
      <c r="L93">
        <v>0</v>
      </c>
      <c r="M93">
        <v>0</v>
      </c>
      <c r="N93">
        <v>1</v>
      </c>
      <c r="O93">
        <v>0</v>
      </c>
      <c r="P93">
        <v>0</v>
      </c>
    </row>
    <row r="94" spans="1:16" x14ac:dyDescent="0.45">
      <c r="A94" t="s">
        <v>183</v>
      </c>
      <c r="B94" t="s">
        <v>184</v>
      </c>
      <c r="C94">
        <v>49</v>
      </c>
      <c r="D94">
        <v>381.95639999999997</v>
      </c>
      <c r="E94">
        <v>0.45479641131815041</v>
      </c>
      <c r="F94">
        <v>13.18</v>
      </c>
      <c r="G94">
        <v>28.98</v>
      </c>
      <c r="H94">
        <v>1</v>
      </c>
      <c r="I94">
        <v>0</v>
      </c>
      <c r="J94">
        <v>38</v>
      </c>
      <c r="K94">
        <v>0</v>
      </c>
      <c r="L94">
        <v>0</v>
      </c>
      <c r="M94">
        <v>0</v>
      </c>
      <c r="N94">
        <v>0</v>
      </c>
      <c r="O94">
        <v>1</v>
      </c>
      <c r="P94">
        <v>2</v>
      </c>
    </row>
    <row r="95" spans="1:16" x14ac:dyDescent="0.45">
      <c r="A95" t="s">
        <v>185</v>
      </c>
      <c r="B95" t="s">
        <v>186</v>
      </c>
      <c r="C95">
        <v>3</v>
      </c>
      <c r="D95">
        <v>449.86109999999996</v>
      </c>
      <c r="E95">
        <v>2.2919343326195576</v>
      </c>
      <c r="F95">
        <v>32.11</v>
      </c>
      <c r="G95">
        <v>14.01</v>
      </c>
      <c r="H95">
        <v>2</v>
      </c>
      <c r="I95">
        <v>0</v>
      </c>
      <c r="J95">
        <v>60</v>
      </c>
      <c r="K95">
        <v>0</v>
      </c>
      <c r="L95">
        <v>0</v>
      </c>
      <c r="M95">
        <v>0</v>
      </c>
      <c r="N95">
        <v>0</v>
      </c>
      <c r="O95">
        <v>0</v>
      </c>
      <c r="P95">
        <v>2</v>
      </c>
    </row>
    <row r="96" spans="1:16" x14ac:dyDescent="0.45">
      <c r="A96" t="s">
        <v>187</v>
      </c>
      <c r="B96" t="s">
        <v>188</v>
      </c>
      <c r="C96">
        <v>23</v>
      </c>
      <c r="D96">
        <v>168.96899999999999</v>
      </c>
      <c r="E96">
        <v>0.74105960264900661</v>
      </c>
      <c r="F96">
        <v>11.19</v>
      </c>
      <c r="G96">
        <v>15.1</v>
      </c>
      <c r="H96">
        <v>3</v>
      </c>
      <c r="I96">
        <v>0</v>
      </c>
      <c r="J96">
        <v>51</v>
      </c>
      <c r="K96">
        <v>0</v>
      </c>
      <c r="L96">
        <v>0</v>
      </c>
      <c r="M96">
        <v>0</v>
      </c>
      <c r="N96">
        <v>0</v>
      </c>
      <c r="O96">
        <v>0</v>
      </c>
      <c r="P96">
        <v>1</v>
      </c>
    </row>
    <row r="97" spans="1:16" x14ac:dyDescent="0.45">
      <c r="A97" t="s">
        <v>189</v>
      </c>
      <c r="B97" t="s">
        <v>190</v>
      </c>
      <c r="C97">
        <v>21</v>
      </c>
      <c r="D97">
        <v>257.4144</v>
      </c>
      <c r="E97">
        <v>1.1815718157181574</v>
      </c>
      <c r="F97">
        <v>17.440000000000001</v>
      </c>
      <c r="G97">
        <v>14.76</v>
      </c>
      <c r="H97">
        <v>4</v>
      </c>
      <c r="I97">
        <v>0</v>
      </c>
      <c r="J97">
        <v>50</v>
      </c>
      <c r="K97">
        <v>0</v>
      </c>
      <c r="L97">
        <v>0</v>
      </c>
      <c r="M97">
        <v>0</v>
      </c>
      <c r="N97">
        <v>1</v>
      </c>
      <c r="O97">
        <v>0</v>
      </c>
      <c r="P97">
        <v>2</v>
      </c>
    </row>
    <row r="98" spans="1:16" x14ac:dyDescent="0.45">
      <c r="A98" t="s">
        <v>191</v>
      </c>
      <c r="B98" t="s">
        <v>192</v>
      </c>
      <c r="C98">
        <v>14</v>
      </c>
      <c r="D98">
        <v>237.66900000000001</v>
      </c>
      <c r="E98">
        <v>1.8449339207048461</v>
      </c>
      <c r="F98">
        <v>20.94</v>
      </c>
      <c r="G98">
        <v>11.35</v>
      </c>
      <c r="H98">
        <v>1</v>
      </c>
      <c r="I98">
        <v>1</v>
      </c>
      <c r="J98">
        <v>46</v>
      </c>
      <c r="K98">
        <v>0</v>
      </c>
      <c r="L98">
        <v>0</v>
      </c>
      <c r="M98">
        <v>0</v>
      </c>
      <c r="N98">
        <v>0</v>
      </c>
      <c r="O98">
        <v>1</v>
      </c>
      <c r="P98">
        <v>1</v>
      </c>
    </row>
    <row r="99" spans="1:16" x14ac:dyDescent="0.45">
      <c r="A99" t="s">
        <v>193</v>
      </c>
      <c r="B99" t="s">
        <v>194</v>
      </c>
      <c r="C99">
        <v>3</v>
      </c>
      <c r="D99">
        <v>387.97329999999999</v>
      </c>
      <c r="E99">
        <v>1.1226465841850457</v>
      </c>
      <c r="F99">
        <v>20.87</v>
      </c>
      <c r="G99">
        <v>18.59</v>
      </c>
      <c r="H99">
        <v>2</v>
      </c>
      <c r="I99">
        <v>1</v>
      </c>
      <c r="J99">
        <v>65</v>
      </c>
      <c r="K99">
        <v>0</v>
      </c>
      <c r="L99">
        <v>0</v>
      </c>
      <c r="M99">
        <v>0</v>
      </c>
      <c r="N99">
        <v>0</v>
      </c>
      <c r="O99">
        <v>1</v>
      </c>
      <c r="P99">
        <v>0</v>
      </c>
    </row>
    <row r="100" spans="1:16" x14ac:dyDescent="0.45">
      <c r="A100" t="s">
        <v>195</v>
      </c>
      <c r="B100" t="s">
        <v>196</v>
      </c>
      <c r="C100">
        <v>8</v>
      </c>
      <c r="D100">
        <v>262.13819999999998</v>
      </c>
      <c r="E100">
        <v>0.38837567359507313</v>
      </c>
      <c r="F100">
        <v>10.09</v>
      </c>
      <c r="G100">
        <v>25.98</v>
      </c>
      <c r="H100">
        <v>3</v>
      </c>
      <c r="I100">
        <v>1</v>
      </c>
      <c r="J100">
        <v>54</v>
      </c>
      <c r="K100">
        <v>0</v>
      </c>
      <c r="L100">
        <v>0</v>
      </c>
      <c r="M100">
        <v>0</v>
      </c>
      <c r="N100">
        <v>0</v>
      </c>
      <c r="O100">
        <v>0</v>
      </c>
      <c r="P100">
        <v>1</v>
      </c>
    </row>
    <row r="101" spans="1:16" x14ac:dyDescent="0.45">
      <c r="A101" t="s">
        <v>197</v>
      </c>
      <c r="B101" t="s">
        <v>198</v>
      </c>
      <c r="C101">
        <v>23</v>
      </c>
      <c r="D101">
        <v>422.44839999999999</v>
      </c>
      <c r="E101">
        <v>0.48609226594301219</v>
      </c>
      <c r="F101">
        <v>14.33</v>
      </c>
      <c r="G101">
        <v>29.48</v>
      </c>
      <c r="H101">
        <v>4</v>
      </c>
      <c r="I101">
        <v>1</v>
      </c>
      <c r="J101">
        <v>64</v>
      </c>
      <c r="K101">
        <v>0</v>
      </c>
      <c r="L101">
        <v>0</v>
      </c>
      <c r="M101">
        <v>0</v>
      </c>
      <c r="N101">
        <v>1</v>
      </c>
      <c r="O101">
        <v>0</v>
      </c>
      <c r="P101">
        <v>0</v>
      </c>
    </row>
    <row r="102" spans="1:16" x14ac:dyDescent="0.45">
      <c r="A102" t="s">
        <v>199</v>
      </c>
      <c r="B102" t="s">
        <v>200</v>
      </c>
      <c r="C102">
        <v>4</v>
      </c>
      <c r="D102">
        <v>736.51339999999993</v>
      </c>
      <c r="E102">
        <v>0.85267097652262669</v>
      </c>
      <c r="F102">
        <v>25.06</v>
      </c>
      <c r="G102">
        <v>29.39</v>
      </c>
      <c r="H102">
        <v>1</v>
      </c>
      <c r="I102">
        <v>0</v>
      </c>
      <c r="J102">
        <v>0</v>
      </c>
      <c r="K102">
        <v>0</v>
      </c>
      <c r="L102">
        <v>0</v>
      </c>
      <c r="M102">
        <v>0</v>
      </c>
      <c r="N102">
        <v>0</v>
      </c>
      <c r="O102">
        <v>0</v>
      </c>
      <c r="P102">
        <v>0</v>
      </c>
    </row>
    <row r="103" spans="1:16" x14ac:dyDescent="0.45">
      <c r="A103" t="s">
        <v>201</v>
      </c>
      <c r="B103" t="s">
        <v>202</v>
      </c>
      <c r="C103">
        <v>43</v>
      </c>
      <c r="D103">
        <v>606.2672</v>
      </c>
      <c r="E103">
        <v>0.7667140825035561</v>
      </c>
      <c r="F103">
        <v>21.56</v>
      </c>
      <c r="G103">
        <v>28.12</v>
      </c>
      <c r="H103">
        <v>2</v>
      </c>
      <c r="I103">
        <v>0</v>
      </c>
      <c r="J103">
        <v>82</v>
      </c>
      <c r="K103">
        <v>0</v>
      </c>
      <c r="L103">
        <v>0</v>
      </c>
      <c r="M103">
        <v>0</v>
      </c>
      <c r="N103">
        <v>1</v>
      </c>
      <c r="O103">
        <v>0</v>
      </c>
      <c r="P103">
        <v>1</v>
      </c>
    </row>
    <row r="104" spans="1:16" x14ac:dyDescent="0.45">
      <c r="A104" t="s">
        <v>203</v>
      </c>
      <c r="B104" t="s">
        <v>204</v>
      </c>
      <c r="C104">
        <v>29</v>
      </c>
      <c r="D104">
        <v>215.2784</v>
      </c>
      <c r="E104">
        <v>0.73278879813302222</v>
      </c>
      <c r="F104">
        <v>12.56</v>
      </c>
      <c r="G104">
        <v>17.14</v>
      </c>
      <c r="H104">
        <v>1</v>
      </c>
      <c r="I104">
        <v>1</v>
      </c>
      <c r="J104">
        <v>37</v>
      </c>
      <c r="K104">
        <v>0</v>
      </c>
      <c r="L104">
        <v>0</v>
      </c>
      <c r="M104">
        <v>0</v>
      </c>
      <c r="N104">
        <v>0</v>
      </c>
      <c r="O104">
        <v>0</v>
      </c>
      <c r="P104">
        <v>1</v>
      </c>
    </row>
    <row r="105" spans="1:16" x14ac:dyDescent="0.45">
      <c r="A105" t="s">
        <v>205</v>
      </c>
      <c r="B105" t="s">
        <v>206</v>
      </c>
      <c r="C105">
        <v>2</v>
      </c>
      <c r="D105">
        <v>114.6992</v>
      </c>
      <c r="E105">
        <v>0.98701298701298712</v>
      </c>
      <c r="F105">
        <v>10.64</v>
      </c>
      <c r="G105">
        <v>10.78</v>
      </c>
      <c r="H105">
        <v>2</v>
      </c>
      <c r="I105">
        <v>1</v>
      </c>
      <c r="J105">
        <v>5</v>
      </c>
      <c r="K105">
        <v>0</v>
      </c>
      <c r="L105">
        <v>0</v>
      </c>
      <c r="M105">
        <v>0</v>
      </c>
      <c r="N105">
        <v>1</v>
      </c>
      <c r="O105">
        <v>0</v>
      </c>
      <c r="P105">
        <v>1</v>
      </c>
    </row>
    <row r="106" spans="1:16" x14ac:dyDescent="0.45">
      <c r="A106" t="s">
        <v>207</v>
      </c>
      <c r="B106" t="s">
        <v>208</v>
      </c>
      <c r="C106">
        <v>53</v>
      </c>
      <c r="D106">
        <v>326.6748</v>
      </c>
      <c r="E106">
        <v>0.46765039727582292</v>
      </c>
      <c r="F106">
        <v>12.36</v>
      </c>
      <c r="G106">
        <v>26.43</v>
      </c>
      <c r="H106">
        <v>3</v>
      </c>
      <c r="I106">
        <v>1</v>
      </c>
      <c r="J106">
        <v>96</v>
      </c>
      <c r="K106">
        <v>0</v>
      </c>
      <c r="L106">
        <v>0</v>
      </c>
      <c r="M106">
        <v>0</v>
      </c>
      <c r="N106">
        <v>0</v>
      </c>
      <c r="O106">
        <v>0</v>
      </c>
      <c r="P106">
        <v>0</v>
      </c>
    </row>
    <row r="107" spans="1:16" x14ac:dyDescent="0.45">
      <c r="A107" t="s">
        <v>209</v>
      </c>
      <c r="B107" t="s">
        <v>210</v>
      </c>
      <c r="C107">
        <v>3</v>
      </c>
      <c r="D107">
        <v>195.92400000000001</v>
      </c>
      <c r="E107">
        <v>1.4560344827586207</v>
      </c>
      <c r="F107">
        <v>16.89</v>
      </c>
      <c r="G107">
        <v>11.6</v>
      </c>
      <c r="H107">
        <v>4</v>
      </c>
      <c r="I107">
        <v>1</v>
      </c>
      <c r="J107">
        <v>30</v>
      </c>
      <c r="K107">
        <v>0</v>
      </c>
      <c r="L107">
        <v>0</v>
      </c>
      <c r="M107">
        <v>0</v>
      </c>
      <c r="N107">
        <v>0</v>
      </c>
      <c r="O107">
        <v>0</v>
      </c>
      <c r="P107">
        <v>1</v>
      </c>
    </row>
    <row r="108" spans="1:16" x14ac:dyDescent="0.45">
      <c r="A108" t="s">
        <v>211</v>
      </c>
      <c r="B108" t="s">
        <v>212</v>
      </c>
      <c r="C108">
        <v>3</v>
      </c>
      <c r="D108">
        <v>74.147099999999995</v>
      </c>
      <c r="E108">
        <v>3.8473804100227795</v>
      </c>
      <c r="F108">
        <v>16.89</v>
      </c>
      <c r="G108">
        <v>4.3899999999999997</v>
      </c>
      <c r="H108">
        <v>5</v>
      </c>
      <c r="I108">
        <v>1</v>
      </c>
      <c r="J108">
        <v>0</v>
      </c>
      <c r="K108">
        <v>0</v>
      </c>
      <c r="L108">
        <v>0</v>
      </c>
      <c r="M108">
        <v>0</v>
      </c>
      <c r="N108">
        <v>0</v>
      </c>
      <c r="O108">
        <v>0</v>
      </c>
      <c r="P108">
        <v>1</v>
      </c>
    </row>
    <row r="109" spans="1:16" x14ac:dyDescent="0.45">
      <c r="A109" t="s">
        <v>213</v>
      </c>
      <c r="B109" t="s">
        <v>214</v>
      </c>
      <c r="C109">
        <v>144</v>
      </c>
      <c r="D109">
        <v>264.00240000000002</v>
      </c>
      <c r="E109">
        <v>1.487987987987988</v>
      </c>
      <c r="F109">
        <v>19.82</v>
      </c>
      <c r="G109">
        <v>13.32</v>
      </c>
      <c r="H109">
        <v>6</v>
      </c>
      <c r="I109">
        <v>1</v>
      </c>
      <c r="J109">
        <v>16</v>
      </c>
      <c r="K109">
        <v>0</v>
      </c>
      <c r="L109">
        <v>0</v>
      </c>
      <c r="M109">
        <v>0</v>
      </c>
      <c r="N109">
        <v>0</v>
      </c>
      <c r="O109">
        <v>0</v>
      </c>
      <c r="P109">
        <v>1</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4" workbookViewId="0">
      <selection activeCell="B25" sqref="B25"/>
    </sheetView>
  </sheetViews>
  <sheetFormatPr defaultRowHeight="18" x14ac:dyDescent="0.45"/>
  <cols>
    <col min="1" max="1" width="38.796875" bestFit="1" customWidth="1"/>
  </cols>
  <sheetData>
    <row r="1" spans="1:9" x14ac:dyDescent="0.45">
      <c r="A1" t="s">
        <v>239</v>
      </c>
    </row>
    <row r="2" spans="1:9" ht="18.600000000000001" thickBot="1" x14ac:dyDescent="0.5"/>
    <row r="3" spans="1:9" x14ac:dyDescent="0.45">
      <c r="A3" s="8" t="s">
        <v>240</v>
      </c>
      <c r="B3" s="8"/>
    </row>
    <row r="4" spans="1:9" x14ac:dyDescent="0.45">
      <c r="A4" s="5" t="s">
        <v>241</v>
      </c>
      <c r="B4" s="5">
        <v>0.36970896169813039</v>
      </c>
    </row>
    <row r="5" spans="1:9" x14ac:dyDescent="0.45">
      <c r="A5" s="5" t="s">
        <v>242</v>
      </c>
      <c r="B5" s="5">
        <v>0.13668471635990964</v>
      </c>
    </row>
    <row r="6" spans="1:9" x14ac:dyDescent="0.45">
      <c r="A6" s="5" t="s">
        <v>243</v>
      </c>
      <c r="B6" s="5">
        <v>0.10315790922825564</v>
      </c>
    </row>
    <row r="7" spans="1:9" x14ac:dyDescent="0.45">
      <c r="A7" s="5" t="s">
        <v>244</v>
      </c>
      <c r="B7" s="5">
        <v>39.39299996521671</v>
      </c>
    </row>
    <row r="8" spans="1:9" ht="18.600000000000001" thickBot="1" x14ac:dyDescent="0.5">
      <c r="A8" s="6" t="s">
        <v>245</v>
      </c>
      <c r="B8" s="6">
        <v>108</v>
      </c>
    </row>
    <row r="10" spans="1:9" ht="18.600000000000001" thickBot="1" x14ac:dyDescent="0.5">
      <c r="A10" t="s">
        <v>246</v>
      </c>
    </row>
    <row r="11" spans="1:9" x14ac:dyDescent="0.45">
      <c r="A11" s="7"/>
      <c r="B11" s="7" t="s">
        <v>251</v>
      </c>
      <c r="C11" s="7" t="s">
        <v>252</v>
      </c>
      <c r="D11" s="7" t="s">
        <v>253</v>
      </c>
      <c r="E11" s="7" t="s">
        <v>254</v>
      </c>
      <c r="F11" s="7" t="s">
        <v>255</v>
      </c>
    </row>
    <row r="12" spans="1:9" x14ac:dyDescent="0.45">
      <c r="A12" s="5" t="s">
        <v>247</v>
      </c>
      <c r="B12" s="5">
        <v>4</v>
      </c>
      <c r="C12" s="5">
        <v>25306.137442672305</v>
      </c>
      <c r="D12" s="5">
        <v>6326.5343606680763</v>
      </c>
      <c r="E12" s="5">
        <v>4.0768784162229439</v>
      </c>
      <c r="F12" s="5">
        <v>4.1489848502130611E-3</v>
      </c>
    </row>
    <row r="13" spans="1:9" x14ac:dyDescent="0.45">
      <c r="A13" s="5" t="s">
        <v>248</v>
      </c>
      <c r="B13" s="5">
        <v>103</v>
      </c>
      <c r="C13" s="5">
        <v>159836.26996473502</v>
      </c>
      <c r="D13" s="5">
        <v>1551.8084462595634</v>
      </c>
      <c r="E13" s="5"/>
      <c r="F13" s="5"/>
    </row>
    <row r="14" spans="1:9" ht="18.600000000000001" thickBot="1" x14ac:dyDescent="0.5">
      <c r="A14" s="6" t="s">
        <v>249</v>
      </c>
      <c r="B14" s="6">
        <v>107</v>
      </c>
      <c r="C14" s="6">
        <v>185142.40740740733</v>
      </c>
      <c r="D14" s="6"/>
      <c r="E14" s="6"/>
      <c r="F14" s="6"/>
    </row>
    <row r="15" spans="1:9" ht="18.600000000000001" thickBot="1" x14ac:dyDescent="0.5"/>
    <row r="16" spans="1:9" x14ac:dyDescent="0.45">
      <c r="A16" s="7"/>
      <c r="B16" s="7" t="s">
        <v>256</v>
      </c>
      <c r="C16" s="7" t="s">
        <v>244</v>
      </c>
      <c r="D16" s="7" t="s">
        <v>257</v>
      </c>
      <c r="E16" s="7" t="s">
        <v>258</v>
      </c>
      <c r="F16" s="7" t="s">
        <v>259</v>
      </c>
      <c r="G16" s="7" t="s">
        <v>260</v>
      </c>
      <c r="H16" s="7" t="s">
        <v>261</v>
      </c>
      <c r="I16" s="7" t="s">
        <v>262</v>
      </c>
    </row>
    <row r="17" spans="1:9" x14ac:dyDescent="0.45">
      <c r="A17" s="5" t="s">
        <v>250</v>
      </c>
      <c r="B17" s="5">
        <v>6.6812042309442301</v>
      </c>
      <c r="C17" s="5">
        <v>8.3434714240881274</v>
      </c>
      <c r="D17" s="5">
        <v>0.80077031385942943</v>
      </c>
      <c r="E17" s="5">
        <v>0.42510789021922346</v>
      </c>
      <c r="F17" s="5">
        <v>-9.8661034873917171</v>
      </c>
      <c r="G17" s="5">
        <v>23.228511949280175</v>
      </c>
      <c r="H17" s="5">
        <v>-9.8661034873917171</v>
      </c>
      <c r="I17" s="5">
        <v>23.228511949280175</v>
      </c>
    </row>
    <row r="18" spans="1:9" x14ac:dyDescent="0.45">
      <c r="A18" s="5" t="s">
        <v>215</v>
      </c>
      <c r="B18" s="5">
        <v>5.0070246521851304E-2</v>
      </c>
      <c r="C18" s="5">
        <v>2.1561094898543586E-2</v>
      </c>
      <c r="D18" s="5">
        <v>2.3222497167912128</v>
      </c>
      <c r="E18" s="5">
        <v>2.2186986772371953E-2</v>
      </c>
      <c r="F18" s="5">
        <v>7.3089000875118382E-3</v>
      </c>
      <c r="G18" s="5">
        <v>9.283159295619077E-2</v>
      </c>
      <c r="H18" s="5">
        <v>7.3089000875118382E-3</v>
      </c>
      <c r="I18" s="5">
        <v>9.283159295619077E-2</v>
      </c>
    </row>
    <row r="19" spans="1:9" x14ac:dyDescent="0.45">
      <c r="A19" s="5" t="s">
        <v>220</v>
      </c>
      <c r="B19" s="5">
        <v>22.350967154841069</v>
      </c>
      <c r="C19" s="5">
        <v>10.412658417252265</v>
      </c>
      <c r="D19" s="5">
        <v>2.1465188100100123</v>
      </c>
      <c r="E19" s="5">
        <v>3.4179276862978489E-2</v>
      </c>
      <c r="F19" s="5">
        <v>1.6999150641310798</v>
      </c>
      <c r="G19" s="5">
        <v>43.002019245551054</v>
      </c>
      <c r="H19" s="5">
        <v>1.6999150641310798</v>
      </c>
      <c r="I19" s="5">
        <v>43.002019245551054</v>
      </c>
    </row>
    <row r="20" spans="1:9" x14ac:dyDescent="0.45">
      <c r="A20" s="5" t="s">
        <v>221</v>
      </c>
      <c r="B20" s="5">
        <v>3.3724614374937154</v>
      </c>
      <c r="C20" s="5">
        <v>9.7568249752644238</v>
      </c>
      <c r="D20" s="5">
        <v>0.34565152557759365</v>
      </c>
      <c r="E20" s="5">
        <v>0.73030958131558665</v>
      </c>
      <c r="F20" s="5">
        <v>-15.977899702778423</v>
      </c>
      <c r="G20" s="5">
        <v>22.722822577765854</v>
      </c>
      <c r="H20" s="5">
        <v>-15.977899702778423</v>
      </c>
      <c r="I20" s="5">
        <v>22.722822577765854</v>
      </c>
    </row>
    <row r="21" spans="1:9" ht="18.600000000000001" thickBot="1" x14ac:dyDescent="0.5">
      <c r="A21" s="6" t="s">
        <v>222</v>
      </c>
      <c r="B21" s="6">
        <v>4.367406180436717</v>
      </c>
      <c r="C21" s="6">
        <v>7.6385677023316809</v>
      </c>
      <c r="D21" s="6">
        <v>0.57175721295283688</v>
      </c>
      <c r="E21" s="6">
        <v>0.56873214037290309</v>
      </c>
      <c r="F21" s="6">
        <v>-10.781891261022301</v>
      </c>
      <c r="G21" s="6">
        <v>19.516703621895736</v>
      </c>
      <c r="H21" s="6">
        <v>-10.781891261022301</v>
      </c>
      <c r="I21" s="6">
        <v>19.516703621895736</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10" workbookViewId="0">
      <selection activeCell="G13" sqref="G13"/>
    </sheetView>
  </sheetViews>
  <sheetFormatPr defaultRowHeight="18" x14ac:dyDescent="0.45"/>
  <cols>
    <col min="1" max="1" width="48.3984375" bestFit="1" customWidth="1"/>
  </cols>
  <sheetData>
    <row r="1" spans="1:9" x14ac:dyDescent="0.45">
      <c r="A1" t="s">
        <v>239</v>
      </c>
    </row>
    <row r="2" spans="1:9" ht="18.600000000000001" thickBot="1" x14ac:dyDescent="0.5"/>
    <row r="3" spans="1:9" x14ac:dyDescent="0.45">
      <c r="A3" s="8" t="s">
        <v>240</v>
      </c>
      <c r="B3" s="8"/>
    </row>
    <row r="4" spans="1:9" x14ac:dyDescent="0.45">
      <c r="A4" s="5" t="s">
        <v>241</v>
      </c>
      <c r="B4" s="5">
        <v>0.44950971438496279</v>
      </c>
    </row>
    <row r="5" spans="1:9" x14ac:dyDescent="0.45">
      <c r="A5" s="5" t="s">
        <v>242</v>
      </c>
      <c r="B5" s="5">
        <v>0.20205898332645084</v>
      </c>
    </row>
    <row r="6" spans="1:9" x14ac:dyDescent="0.45">
      <c r="A6" s="5" t="s">
        <v>243</v>
      </c>
      <c r="B6" s="5">
        <v>0.11979702284464165</v>
      </c>
    </row>
    <row r="7" spans="1:9" x14ac:dyDescent="0.45">
      <c r="A7" s="5" t="s">
        <v>244</v>
      </c>
      <c r="B7" s="5">
        <v>39.025859890148688</v>
      </c>
    </row>
    <row r="8" spans="1:9" ht="18.600000000000001" thickBot="1" x14ac:dyDescent="0.5">
      <c r="A8" s="6" t="s">
        <v>245</v>
      </c>
      <c r="B8" s="6">
        <v>108</v>
      </c>
    </row>
    <row r="10" spans="1:9" ht="18.600000000000001" thickBot="1" x14ac:dyDescent="0.5">
      <c r="A10" t="s">
        <v>246</v>
      </c>
    </row>
    <row r="11" spans="1:9" x14ac:dyDescent="0.45">
      <c r="A11" s="7"/>
      <c r="B11" s="7" t="s">
        <v>251</v>
      </c>
      <c r="C11" s="7" t="s">
        <v>252</v>
      </c>
      <c r="D11" s="7" t="s">
        <v>253</v>
      </c>
      <c r="E11" s="7" t="s">
        <v>254</v>
      </c>
      <c r="F11" s="7" t="s">
        <v>255</v>
      </c>
    </row>
    <row r="12" spans="1:9" x14ac:dyDescent="0.45">
      <c r="A12" s="5" t="s">
        <v>247</v>
      </c>
      <c r="B12" s="5">
        <v>10</v>
      </c>
      <c r="C12" s="5">
        <v>37409.686611352285</v>
      </c>
      <c r="D12" s="5">
        <v>3740.9686611352286</v>
      </c>
      <c r="E12" s="5">
        <v>2.4562869902806739</v>
      </c>
      <c r="F12" s="5">
        <v>1.1620719508993883E-2</v>
      </c>
    </row>
    <row r="13" spans="1:9" x14ac:dyDescent="0.45">
      <c r="A13" s="5" t="s">
        <v>248</v>
      </c>
      <c r="B13" s="5">
        <v>97</v>
      </c>
      <c r="C13" s="5">
        <v>147732.72079605504</v>
      </c>
      <c r="D13" s="5">
        <v>1523.017740165516</v>
      </c>
      <c r="E13" s="5"/>
      <c r="F13" s="5"/>
    </row>
    <row r="14" spans="1:9" ht="18.600000000000001" thickBot="1" x14ac:dyDescent="0.5">
      <c r="A14" s="6" t="s">
        <v>249</v>
      </c>
      <c r="B14" s="6">
        <v>107</v>
      </c>
      <c r="C14" s="6">
        <v>185142.40740740733</v>
      </c>
      <c r="D14" s="6"/>
      <c r="E14" s="6"/>
      <c r="F14" s="6"/>
    </row>
    <row r="15" spans="1:9" ht="18.600000000000001" thickBot="1" x14ac:dyDescent="0.5"/>
    <row r="16" spans="1:9" x14ac:dyDescent="0.45">
      <c r="A16" s="7"/>
      <c r="B16" s="7" t="s">
        <v>256</v>
      </c>
      <c r="C16" s="7" t="s">
        <v>244</v>
      </c>
      <c r="D16" s="7" t="s">
        <v>257</v>
      </c>
      <c r="E16" s="7" t="s">
        <v>258</v>
      </c>
      <c r="F16" s="7" t="s">
        <v>259</v>
      </c>
      <c r="G16" s="7" t="s">
        <v>260</v>
      </c>
      <c r="H16" s="7" t="s">
        <v>261</v>
      </c>
      <c r="I16" s="7" t="s">
        <v>262</v>
      </c>
    </row>
    <row r="17" spans="1:9" x14ac:dyDescent="0.45">
      <c r="A17" s="5" t="s">
        <v>250</v>
      </c>
      <c r="B17" s="5">
        <v>1.9670933741816414</v>
      </c>
      <c r="C17" s="5">
        <v>10.375224815675711</v>
      </c>
      <c r="D17" s="5">
        <v>0.18959525303100913</v>
      </c>
      <c r="E17" s="10">
        <v>0.85002248114465662</v>
      </c>
      <c r="F17" s="5">
        <v>-18.624855877597604</v>
      </c>
      <c r="G17" s="5">
        <v>22.559042625960885</v>
      </c>
      <c r="H17" s="5">
        <v>-18.624855877597604</v>
      </c>
      <c r="I17" s="5">
        <v>22.559042625960885</v>
      </c>
    </row>
    <row r="18" spans="1:9" x14ac:dyDescent="0.45">
      <c r="A18" s="13" t="s">
        <v>215</v>
      </c>
      <c r="B18" s="13">
        <v>4.8781518489688938E-2</v>
      </c>
      <c r="C18" s="13">
        <v>2.193965976718731E-2</v>
      </c>
      <c r="D18" s="13">
        <v>2.2234400627600426</v>
      </c>
      <c r="E18" s="14">
        <v>2.8506989751248393E-2</v>
      </c>
      <c r="F18" s="13">
        <v>5.2373670564941216E-3</v>
      </c>
      <c r="G18" s="13">
        <v>9.2325669922883755E-2</v>
      </c>
      <c r="H18" s="13">
        <v>5.2373670564941216E-3</v>
      </c>
      <c r="I18" s="13">
        <v>9.2325669922883755E-2</v>
      </c>
    </row>
    <row r="19" spans="1:9" x14ac:dyDescent="0.45">
      <c r="A19" s="13" t="s">
        <v>220</v>
      </c>
      <c r="B19" s="13">
        <v>21.563772368423443</v>
      </c>
      <c r="C19" s="13">
        <v>10.424625475035429</v>
      </c>
      <c r="D19" s="13">
        <v>2.0685416871871034</v>
      </c>
      <c r="E19" s="14">
        <v>4.1249709641608567E-2</v>
      </c>
      <c r="F19" s="13">
        <v>0.8737764826085872</v>
      </c>
      <c r="G19" s="13">
        <v>42.253768254238295</v>
      </c>
      <c r="H19" s="13">
        <v>0.8737764826085872</v>
      </c>
      <c r="I19" s="13">
        <v>42.253768254238295</v>
      </c>
    </row>
    <row r="20" spans="1:9" x14ac:dyDescent="0.45">
      <c r="A20" s="5" t="s">
        <v>221</v>
      </c>
      <c r="B20" s="5">
        <v>2.581695578812564</v>
      </c>
      <c r="C20" s="5">
        <v>9.8136690432107816</v>
      </c>
      <c r="D20" s="5">
        <v>0.26307139230445242</v>
      </c>
      <c r="E20" s="10">
        <v>0.79305353346342766</v>
      </c>
      <c r="F20" s="5">
        <v>-16.895720911115543</v>
      </c>
      <c r="G20" s="5">
        <v>22.059112068740671</v>
      </c>
      <c r="H20" s="5">
        <v>-16.895720911115543</v>
      </c>
      <c r="I20" s="5">
        <v>22.059112068740671</v>
      </c>
    </row>
    <row r="21" spans="1:9" x14ac:dyDescent="0.45">
      <c r="A21" s="9" t="s">
        <v>222</v>
      </c>
      <c r="B21" s="9">
        <v>3.9222758252430556</v>
      </c>
      <c r="C21" s="5">
        <v>7.7899512759879759</v>
      </c>
      <c r="D21" s="5">
        <v>0.50350453889656777</v>
      </c>
      <c r="E21" s="10">
        <v>0.61575112762871109</v>
      </c>
      <c r="F21" s="5">
        <v>-11.538621090129499</v>
      </c>
      <c r="G21" s="5">
        <v>19.38317274061561</v>
      </c>
      <c r="H21" s="5">
        <v>-11.538621090129499</v>
      </c>
      <c r="I21" s="5">
        <v>19.38317274061561</v>
      </c>
    </row>
    <row r="22" spans="1:9" x14ac:dyDescent="0.45">
      <c r="A22" s="5" t="s">
        <v>223</v>
      </c>
      <c r="B22" s="5">
        <v>0.1339438747577156</v>
      </c>
      <c r="C22" s="5">
        <v>0.14155359919752974</v>
      </c>
      <c r="D22" s="5">
        <v>0.94624139207371749</v>
      </c>
      <c r="E22" s="10">
        <v>0.34637671980274021</v>
      </c>
      <c r="F22" s="5">
        <v>-0.14700083563335212</v>
      </c>
      <c r="G22" s="5">
        <v>0.41488858514878335</v>
      </c>
      <c r="H22" s="5">
        <v>-0.14700083563335212</v>
      </c>
      <c r="I22" s="5">
        <v>0.41488858514878335</v>
      </c>
    </row>
    <row r="23" spans="1:9" x14ac:dyDescent="0.45">
      <c r="A23" s="5" t="s">
        <v>224</v>
      </c>
      <c r="B23" s="5">
        <v>-0.69732069877644465</v>
      </c>
      <c r="C23" s="5">
        <v>6.7191767624487202</v>
      </c>
      <c r="D23" s="5">
        <v>-0.10378067484004019</v>
      </c>
      <c r="E23" s="10">
        <v>0.91755767581345438</v>
      </c>
      <c r="F23" s="5">
        <v>-14.033026610134792</v>
      </c>
      <c r="G23" s="5">
        <v>12.638385212581904</v>
      </c>
      <c r="H23" s="5">
        <v>-14.033026610134792</v>
      </c>
      <c r="I23" s="5">
        <v>12.638385212581904</v>
      </c>
    </row>
    <row r="24" spans="1:9" x14ac:dyDescent="0.45">
      <c r="A24" s="5" t="s">
        <v>226</v>
      </c>
      <c r="B24" s="5">
        <v>-3.0500377023501035</v>
      </c>
      <c r="C24" s="5">
        <v>2.6059733894540513</v>
      </c>
      <c r="D24" s="5">
        <v>-1.1704024740594465</v>
      </c>
      <c r="E24" s="10">
        <v>0.24470652067395282</v>
      </c>
      <c r="F24" s="5">
        <v>-8.2221735105350078</v>
      </c>
      <c r="G24" s="5">
        <v>2.1220981058348012</v>
      </c>
      <c r="H24" s="5">
        <v>-8.2221735105350078</v>
      </c>
      <c r="I24" s="5">
        <v>2.1220981058348012</v>
      </c>
    </row>
    <row r="25" spans="1:9" x14ac:dyDescent="0.45">
      <c r="A25" s="9" t="s">
        <v>227</v>
      </c>
      <c r="B25" s="9">
        <v>4.1847216680459338</v>
      </c>
      <c r="C25" s="5">
        <v>8.1882593025017325</v>
      </c>
      <c r="D25" s="5">
        <v>0.51106364777277991</v>
      </c>
      <c r="E25" s="10">
        <v>0.61046777959242315</v>
      </c>
      <c r="F25" s="5">
        <v>-12.066706422723943</v>
      </c>
      <c r="G25" s="5">
        <v>20.436149758815812</v>
      </c>
      <c r="H25" s="5">
        <v>-12.066706422723943</v>
      </c>
      <c r="I25" s="5">
        <v>20.436149758815812</v>
      </c>
    </row>
    <row r="26" spans="1:9" x14ac:dyDescent="0.45">
      <c r="A26" s="13" t="s">
        <v>228</v>
      </c>
      <c r="B26" s="13">
        <v>-11.803713078804925</v>
      </c>
      <c r="C26" s="13">
        <v>8.1694147607751297</v>
      </c>
      <c r="D26" s="13">
        <v>-1.4448664224369685</v>
      </c>
      <c r="E26" s="14">
        <v>0.15171814466753081</v>
      </c>
      <c r="F26" s="13">
        <v>-28.017739970680207</v>
      </c>
      <c r="G26" s="13">
        <v>4.4103138130703563</v>
      </c>
      <c r="H26" s="13">
        <v>-28.017739970680207</v>
      </c>
      <c r="I26" s="13">
        <v>4.4103138130703563</v>
      </c>
    </row>
    <row r="27" spans="1:9" ht="18.600000000000001" thickBot="1" x14ac:dyDescent="0.5">
      <c r="A27" s="15" t="s">
        <v>237</v>
      </c>
      <c r="B27" s="15">
        <v>8.8681558708617736</v>
      </c>
      <c r="C27" s="15">
        <v>5.6894483471130268</v>
      </c>
      <c r="D27" s="15">
        <v>1.5587022378648898</v>
      </c>
      <c r="E27" s="16">
        <v>0.12232369899512748</v>
      </c>
      <c r="F27" s="15">
        <v>-2.4238241792823878</v>
      </c>
      <c r="G27" s="15">
        <v>20.160135921005935</v>
      </c>
      <c r="H27" s="15">
        <v>-2.4238241792823878</v>
      </c>
      <c r="I27" s="15">
        <v>20.160135921005935</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workbookViewId="0">
      <selection activeCell="C1" sqref="C1:M109"/>
    </sheetView>
  </sheetViews>
  <sheetFormatPr defaultRowHeight="18" x14ac:dyDescent="0.45"/>
  <cols>
    <col min="2" max="2" width="50.69921875" style="1" customWidth="1"/>
    <col min="3" max="3" width="8.8984375" style="1" customWidth="1"/>
    <col min="4" max="4" width="6.3984375" customWidth="1"/>
    <col min="5" max="6" width="9.8984375" style="4" customWidth="1"/>
    <col min="7" max="7" width="9.8984375" customWidth="1"/>
    <col min="8" max="10" width="6.8984375" customWidth="1"/>
    <col min="11" max="12" width="9.8984375" customWidth="1"/>
  </cols>
  <sheetData>
    <row r="1" spans="1:13" ht="199.95" customHeight="1" x14ac:dyDescent="0.45">
      <c r="A1" t="s">
        <v>233</v>
      </c>
      <c r="B1" s="1" t="s">
        <v>232</v>
      </c>
      <c r="C1" s="2" t="s">
        <v>236</v>
      </c>
      <c r="D1" s="2" t="s">
        <v>215</v>
      </c>
      <c r="E1" s="3" t="s">
        <v>220</v>
      </c>
      <c r="F1" s="3" t="s">
        <v>221</v>
      </c>
      <c r="G1" s="2" t="s">
        <v>222</v>
      </c>
      <c r="H1" s="2" t="s">
        <v>223</v>
      </c>
      <c r="I1" s="2" t="s">
        <v>224</v>
      </c>
      <c r="J1" s="2" t="s">
        <v>226</v>
      </c>
      <c r="K1" s="2" t="s">
        <v>227</v>
      </c>
      <c r="L1" s="2" t="s">
        <v>228</v>
      </c>
      <c r="M1" s="2" t="s">
        <v>238</v>
      </c>
    </row>
    <row r="2" spans="1:13" ht="19.2" x14ac:dyDescent="0.45">
      <c r="A2" t="s">
        <v>0</v>
      </c>
      <c r="B2" s="1" t="s">
        <v>1</v>
      </c>
      <c r="C2" s="1">
        <v>9</v>
      </c>
      <c r="D2">
        <v>405.363</v>
      </c>
      <c r="E2" s="4">
        <v>1</v>
      </c>
      <c r="F2" s="4">
        <v>0</v>
      </c>
      <c r="G2">
        <v>1</v>
      </c>
      <c r="H2">
        <v>0</v>
      </c>
      <c r="I2">
        <v>0</v>
      </c>
      <c r="J2">
        <v>0</v>
      </c>
      <c r="K2">
        <v>0</v>
      </c>
      <c r="L2">
        <v>0</v>
      </c>
      <c r="M2" s="2">
        <v>0</v>
      </c>
    </row>
    <row r="3" spans="1:13" ht="19.2" x14ac:dyDescent="0.45">
      <c r="A3" t="s">
        <v>2</v>
      </c>
      <c r="B3" s="1" t="s">
        <v>3</v>
      </c>
      <c r="C3" s="1">
        <v>2</v>
      </c>
      <c r="D3">
        <v>285.44460000000004</v>
      </c>
      <c r="E3" s="4">
        <v>0</v>
      </c>
      <c r="F3" s="4">
        <v>0</v>
      </c>
      <c r="G3">
        <v>1</v>
      </c>
      <c r="H3">
        <v>0</v>
      </c>
      <c r="I3">
        <v>0</v>
      </c>
      <c r="J3">
        <v>0</v>
      </c>
      <c r="K3">
        <v>0</v>
      </c>
      <c r="L3">
        <v>1</v>
      </c>
      <c r="M3" s="2">
        <v>1</v>
      </c>
    </row>
    <row r="4" spans="1:13" ht="19.2" x14ac:dyDescent="0.45">
      <c r="A4" t="s">
        <v>4</v>
      </c>
      <c r="B4" s="1" t="s">
        <v>5</v>
      </c>
      <c r="C4" s="1">
        <v>76</v>
      </c>
      <c r="D4">
        <v>280.33339999999998</v>
      </c>
      <c r="E4" s="4">
        <v>0</v>
      </c>
      <c r="F4" s="4">
        <v>0</v>
      </c>
      <c r="G4">
        <v>1</v>
      </c>
      <c r="H4">
        <v>21</v>
      </c>
      <c r="I4">
        <v>0</v>
      </c>
      <c r="J4">
        <v>0</v>
      </c>
      <c r="K4">
        <v>0</v>
      </c>
      <c r="L4">
        <v>1</v>
      </c>
      <c r="M4" s="2">
        <v>1</v>
      </c>
    </row>
    <row r="5" spans="1:13" ht="19.2" x14ac:dyDescent="0.45">
      <c r="A5" t="s">
        <v>6</v>
      </c>
      <c r="B5" s="1" t="s">
        <v>7</v>
      </c>
      <c r="C5" s="1">
        <v>1</v>
      </c>
      <c r="D5">
        <v>57.766800000000003</v>
      </c>
      <c r="E5" s="4">
        <v>0</v>
      </c>
      <c r="F5" s="4">
        <v>0</v>
      </c>
      <c r="G5">
        <v>1</v>
      </c>
      <c r="H5">
        <v>2</v>
      </c>
      <c r="I5">
        <v>0</v>
      </c>
      <c r="J5">
        <v>0</v>
      </c>
      <c r="K5">
        <v>0</v>
      </c>
      <c r="L5">
        <v>1</v>
      </c>
      <c r="M5" s="2">
        <v>0</v>
      </c>
    </row>
    <row r="6" spans="1:13" ht="19.2" x14ac:dyDescent="0.45">
      <c r="A6" t="s">
        <v>8</v>
      </c>
      <c r="B6" s="1" t="s">
        <v>9</v>
      </c>
      <c r="C6" s="1">
        <v>0</v>
      </c>
      <c r="D6">
        <v>207.4717</v>
      </c>
      <c r="E6" s="4">
        <v>0</v>
      </c>
      <c r="F6" s="4">
        <v>1</v>
      </c>
      <c r="G6">
        <v>1</v>
      </c>
      <c r="H6">
        <v>0</v>
      </c>
      <c r="I6">
        <v>0</v>
      </c>
      <c r="J6">
        <v>3</v>
      </c>
      <c r="K6">
        <v>1</v>
      </c>
      <c r="L6">
        <v>0</v>
      </c>
      <c r="M6" s="2">
        <v>0</v>
      </c>
    </row>
    <row r="7" spans="1:13" ht="19.2" x14ac:dyDescent="0.45">
      <c r="A7" t="s">
        <v>10</v>
      </c>
      <c r="B7" s="1" t="s">
        <v>11</v>
      </c>
      <c r="C7" s="1">
        <v>32</v>
      </c>
      <c r="D7">
        <v>911.13220000000001</v>
      </c>
      <c r="E7" s="4">
        <v>1</v>
      </c>
      <c r="F7" s="4">
        <v>0</v>
      </c>
      <c r="G7">
        <v>0</v>
      </c>
      <c r="H7">
        <v>0</v>
      </c>
      <c r="I7">
        <v>0</v>
      </c>
      <c r="J7">
        <v>0</v>
      </c>
      <c r="K7">
        <v>1</v>
      </c>
      <c r="L7">
        <v>1</v>
      </c>
      <c r="M7" s="2">
        <v>0</v>
      </c>
    </row>
    <row r="8" spans="1:13" ht="19.2" x14ac:dyDescent="0.45">
      <c r="A8" t="s">
        <v>12</v>
      </c>
      <c r="B8" s="1" t="s">
        <v>13</v>
      </c>
      <c r="C8" s="1">
        <v>4</v>
      </c>
      <c r="D8">
        <v>107.19149999999999</v>
      </c>
      <c r="E8" s="4">
        <v>0</v>
      </c>
      <c r="F8" s="4">
        <v>0</v>
      </c>
      <c r="G8">
        <v>0</v>
      </c>
      <c r="H8">
        <v>4</v>
      </c>
      <c r="I8">
        <v>0</v>
      </c>
      <c r="J8">
        <v>0</v>
      </c>
      <c r="K8">
        <v>1</v>
      </c>
      <c r="L8">
        <v>1</v>
      </c>
      <c r="M8" s="2">
        <v>0</v>
      </c>
    </row>
    <row r="9" spans="1:13" ht="19.2" x14ac:dyDescent="0.45">
      <c r="A9" t="s">
        <v>14</v>
      </c>
      <c r="B9" s="1" t="s">
        <v>15</v>
      </c>
      <c r="C9" s="1">
        <v>16</v>
      </c>
      <c r="D9">
        <v>183.5444</v>
      </c>
      <c r="E9" s="4">
        <v>0</v>
      </c>
      <c r="F9" s="4">
        <v>0</v>
      </c>
      <c r="G9">
        <v>0</v>
      </c>
      <c r="H9">
        <v>4</v>
      </c>
      <c r="I9">
        <v>0</v>
      </c>
      <c r="J9">
        <v>0</v>
      </c>
      <c r="K9">
        <v>1</v>
      </c>
      <c r="L9">
        <v>0</v>
      </c>
      <c r="M9" s="2">
        <v>0</v>
      </c>
    </row>
    <row r="10" spans="1:13" ht="19.2" x14ac:dyDescent="0.45">
      <c r="A10" t="s">
        <v>16</v>
      </c>
      <c r="B10" s="1" t="s">
        <v>17</v>
      </c>
      <c r="C10" s="1">
        <v>29</v>
      </c>
      <c r="D10">
        <v>163.8682</v>
      </c>
      <c r="E10" s="4">
        <v>0</v>
      </c>
      <c r="F10" s="4">
        <v>1</v>
      </c>
      <c r="G10">
        <v>0</v>
      </c>
      <c r="H10">
        <v>13</v>
      </c>
      <c r="I10">
        <v>0</v>
      </c>
      <c r="J10">
        <v>0</v>
      </c>
      <c r="K10">
        <v>1</v>
      </c>
      <c r="L10">
        <v>1</v>
      </c>
      <c r="M10" s="2">
        <v>1</v>
      </c>
    </row>
    <row r="11" spans="1:13" ht="54" x14ac:dyDescent="0.45">
      <c r="A11" t="s">
        <v>18</v>
      </c>
      <c r="B11" s="1" t="s">
        <v>19</v>
      </c>
      <c r="C11" s="1">
        <v>40</v>
      </c>
      <c r="D11">
        <v>558.17880000000002</v>
      </c>
      <c r="E11" s="4">
        <v>1</v>
      </c>
      <c r="F11" s="4">
        <v>0</v>
      </c>
      <c r="G11">
        <v>1</v>
      </c>
      <c r="H11">
        <v>53</v>
      </c>
      <c r="I11">
        <v>0</v>
      </c>
      <c r="J11">
        <v>0</v>
      </c>
      <c r="K11">
        <v>1</v>
      </c>
      <c r="L11">
        <v>1</v>
      </c>
      <c r="M11" s="2">
        <v>1</v>
      </c>
    </row>
    <row r="12" spans="1:13" ht="54" x14ac:dyDescent="0.45">
      <c r="A12" t="s">
        <v>20</v>
      </c>
      <c r="B12" s="1" t="s">
        <v>21</v>
      </c>
      <c r="C12" s="1">
        <v>7</v>
      </c>
      <c r="D12">
        <v>281.0256</v>
      </c>
      <c r="E12" s="4">
        <v>0</v>
      </c>
      <c r="F12" s="4">
        <v>0</v>
      </c>
      <c r="G12">
        <v>1</v>
      </c>
      <c r="H12">
        <f t="shared" ref="H12:H66" si="0">LEN(B12)</f>
        <v>56</v>
      </c>
      <c r="I12">
        <v>0</v>
      </c>
      <c r="J12">
        <v>0</v>
      </c>
      <c r="K12">
        <v>1</v>
      </c>
      <c r="L12">
        <v>1</v>
      </c>
      <c r="M12" s="2">
        <v>1</v>
      </c>
    </row>
    <row r="13" spans="1:13" ht="36" x14ac:dyDescent="0.45">
      <c r="A13" t="s">
        <v>22</v>
      </c>
      <c r="B13" s="1" t="s">
        <v>23</v>
      </c>
      <c r="C13" s="1">
        <v>7</v>
      </c>
      <c r="D13">
        <v>223.60580000000002</v>
      </c>
      <c r="E13" s="4">
        <v>0</v>
      </c>
      <c r="F13" s="4">
        <v>0</v>
      </c>
      <c r="G13">
        <v>1</v>
      </c>
      <c r="H13">
        <f t="shared" si="0"/>
        <v>37</v>
      </c>
      <c r="I13">
        <v>0</v>
      </c>
      <c r="J13">
        <v>3</v>
      </c>
      <c r="K13">
        <v>0</v>
      </c>
      <c r="L13">
        <v>1</v>
      </c>
      <c r="M13" s="2">
        <v>0</v>
      </c>
    </row>
    <row r="14" spans="1:13" ht="19.2" x14ac:dyDescent="0.45">
      <c r="A14" t="s">
        <v>24</v>
      </c>
      <c r="B14" s="1" t="s">
        <v>25</v>
      </c>
      <c r="C14" s="1">
        <v>6</v>
      </c>
      <c r="D14">
        <v>179.9768</v>
      </c>
      <c r="E14" s="4">
        <v>0</v>
      </c>
      <c r="F14" s="4">
        <v>1</v>
      </c>
      <c r="G14">
        <v>1</v>
      </c>
      <c r="H14">
        <v>7</v>
      </c>
      <c r="I14">
        <v>0</v>
      </c>
      <c r="J14">
        <v>0</v>
      </c>
      <c r="K14">
        <v>0</v>
      </c>
      <c r="L14">
        <v>1</v>
      </c>
      <c r="M14" s="2">
        <v>0</v>
      </c>
    </row>
    <row r="15" spans="1:13" ht="19.2" x14ac:dyDescent="0.45">
      <c r="A15" t="s">
        <v>26</v>
      </c>
      <c r="B15" s="1" t="s">
        <v>27</v>
      </c>
      <c r="C15" s="1">
        <v>14</v>
      </c>
      <c r="D15">
        <v>288.95379999999994</v>
      </c>
      <c r="E15" s="4">
        <v>1</v>
      </c>
      <c r="F15" s="4">
        <v>0</v>
      </c>
      <c r="G15">
        <v>0</v>
      </c>
      <c r="H15">
        <v>22</v>
      </c>
      <c r="I15">
        <v>0</v>
      </c>
      <c r="J15">
        <v>0</v>
      </c>
      <c r="K15">
        <v>0</v>
      </c>
      <c r="L15">
        <v>0</v>
      </c>
      <c r="M15" s="2">
        <v>0</v>
      </c>
    </row>
    <row r="16" spans="1:13" ht="36" x14ac:dyDescent="0.45">
      <c r="A16" t="s">
        <v>28</v>
      </c>
      <c r="B16" s="1" t="s">
        <v>29</v>
      </c>
      <c r="C16" s="1">
        <v>12</v>
      </c>
      <c r="D16">
        <v>174.30330000000001</v>
      </c>
      <c r="E16" s="4">
        <v>0</v>
      </c>
      <c r="F16" s="4">
        <v>0</v>
      </c>
      <c r="G16">
        <v>0</v>
      </c>
      <c r="H16">
        <v>35</v>
      </c>
      <c r="I16">
        <v>0</v>
      </c>
      <c r="J16">
        <v>0</v>
      </c>
      <c r="K16">
        <v>1</v>
      </c>
      <c r="L16">
        <v>1</v>
      </c>
      <c r="M16" s="2">
        <v>0</v>
      </c>
    </row>
    <row r="17" spans="1:13" ht="36" x14ac:dyDescent="0.45">
      <c r="A17" t="s">
        <v>30</v>
      </c>
      <c r="B17" s="1" t="s">
        <v>31</v>
      </c>
      <c r="C17" s="1">
        <v>8</v>
      </c>
      <c r="D17">
        <v>338.07400000000001</v>
      </c>
      <c r="E17" s="4">
        <v>0</v>
      </c>
      <c r="F17" s="4">
        <v>0</v>
      </c>
      <c r="G17">
        <v>0</v>
      </c>
      <c r="H17">
        <v>48</v>
      </c>
      <c r="I17">
        <v>0</v>
      </c>
      <c r="J17">
        <v>0</v>
      </c>
      <c r="K17">
        <v>1</v>
      </c>
      <c r="L17">
        <v>0</v>
      </c>
      <c r="M17" s="2">
        <v>0</v>
      </c>
    </row>
    <row r="18" spans="1:13" ht="19.2" x14ac:dyDescent="0.45">
      <c r="A18" t="s">
        <v>32</v>
      </c>
      <c r="B18" s="1" t="s">
        <v>33</v>
      </c>
      <c r="C18" s="1">
        <v>1</v>
      </c>
      <c r="D18">
        <v>171.45499999999998</v>
      </c>
      <c r="E18" s="4">
        <v>0</v>
      </c>
      <c r="F18" s="4">
        <v>0</v>
      </c>
      <c r="G18">
        <v>0</v>
      </c>
      <c r="H18">
        <v>24</v>
      </c>
      <c r="I18">
        <v>0</v>
      </c>
      <c r="J18">
        <v>0</v>
      </c>
      <c r="K18">
        <v>0</v>
      </c>
      <c r="L18">
        <v>1</v>
      </c>
      <c r="M18" s="2">
        <v>0</v>
      </c>
    </row>
    <row r="19" spans="1:13" ht="36" x14ac:dyDescent="0.45">
      <c r="A19" t="s">
        <v>34</v>
      </c>
      <c r="B19" s="1" t="s">
        <v>35</v>
      </c>
      <c r="C19" s="1">
        <v>0</v>
      </c>
      <c r="D19">
        <v>277.66500000000002</v>
      </c>
      <c r="E19" s="4">
        <v>0</v>
      </c>
      <c r="F19" s="4">
        <v>1</v>
      </c>
      <c r="G19">
        <v>0</v>
      </c>
      <c r="H19">
        <v>27</v>
      </c>
      <c r="I19">
        <v>0</v>
      </c>
      <c r="J19">
        <v>0</v>
      </c>
      <c r="K19">
        <v>1</v>
      </c>
      <c r="L19">
        <v>0</v>
      </c>
      <c r="M19" s="2">
        <v>0</v>
      </c>
    </row>
    <row r="20" spans="1:13" ht="54" x14ac:dyDescent="0.45">
      <c r="A20" t="s">
        <v>36</v>
      </c>
      <c r="B20" s="1" t="s">
        <v>37</v>
      </c>
      <c r="C20" s="1">
        <v>84</v>
      </c>
      <c r="D20">
        <v>351.28800000000001</v>
      </c>
      <c r="E20" s="4">
        <v>1</v>
      </c>
      <c r="F20" s="4">
        <v>0</v>
      </c>
      <c r="G20">
        <v>1</v>
      </c>
      <c r="H20">
        <f t="shared" si="0"/>
        <v>65</v>
      </c>
      <c r="I20">
        <v>0</v>
      </c>
      <c r="J20">
        <v>0</v>
      </c>
      <c r="K20">
        <v>1</v>
      </c>
      <c r="L20">
        <v>0</v>
      </c>
      <c r="M20" s="2">
        <v>0</v>
      </c>
    </row>
    <row r="21" spans="1:13" ht="19.2" x14ac:dyDescent="0.45">
      <c r="A21" t="s">
        <v>38</v>
      </c>
      <c r="B21" s="1" t="s">
        <v>39</v>
      </c>
      <c r="C21" s="1">
        <v>1</v>
      </c>
      <c r="D21">
        <v>191.81439999999998</v>
      </c>
      <c r="E21" s="4">
        <v>0</v>
      </c>
      <c r="F21" s="4">
        <v>0</v>
      </c>
      <c r="G21">
        <v>1</v>
      </c>
      <c r="H21">
        <v>13</v>
      </c>
      <c r="I21">
        <v>6</v>
      </c>
      <c r="J21">
        <v>0</v>
      </c>
      <c r="K21">
        <v>0</v>
      </c>
      <c r="L21">
        <v>1</v>
      </c>
      <c r="M21" s="2">
        <v>0</v>
      </c>
    </row>
    <row r="22" spans="1:13" ht="19.2" x14ac:dyDescent="0.45">
      <c r="A22" t="s">
        <v>40</v>
      </c>
      <c r="B22" s="1" t="s">
        <v>41</v>
      </c>
      <c r="C22" s="1">
        <v>0</v>
      </c>
      <c r="D22">
        <v>72.615899999999996</v>
      </c>
      <c r="E22" s="4">
        <v>0</v>
      </c>
      <c r="F22" s="4">
        <v>0</v>
      </c>
      <c r="G22">
        <v>1</v>
      </c>
      <c r="H22">
        <v>0</v>
      </c>
      <c r="I22">
        <v>0</v>
      </c>
      <c r="J22">
        <v>3</v>
      </c>
      <c r="K22">
        <v>0</v>
      </c>
      <c r="L22">
        <v>1</v>
      </c>
      <c r="M22" s="2">
        <v>1</v>
      </c>
    </row>
    <row r="23" spans="1:13" ht="36" x14ac:dyDescent="0.45">
      <c r="A23" t="s">
        <v>42</v>
      </c>
      <c r="B23" s="1" t="s">
        <v>43</v>
      </c>
      <c r="C23" s="1">
        <v>96</v>
      </c>
      <c r="D23">
        <v>208.45939999999999</v>
      </c>
      <c r="E23" s="4">
        <v>0</v>
      </c>
      <c r="F23" s="4">
        <v>0</v>
      </c>
      <c r="G23">
        <v>1</v>
      </c>
      <c r="H23">
        <v>26</v>
      </c>
      <c r="I23">
        <v>0</v>
      </c>
      <c r="J23">
        <v>0</v>
      </c>
      <c r="K23">
        <v>1</v>
      </c>
      <c r="L23">
        <v>1</v>
      </c>
      <c r="M23" s="2">
        <v>1</v>
      </c>
    </row>
    <row r="24" spans="1:13" ht="54" x14ac:dyDescent="0.45">
      <c r="A24" t="s">
        <v>44</v>
      </c>
      <c r="B24" s="1" t="s">
        <v>45</v>
      </c>
      <c r="C24" s="1">
        <v>118</v>
      </c>
      <c r="D24">
        <v>457.13200000000006</v>
      </c>
      <c r="E24" s="4">
        <v>0</v>
      </c>
      <c r="F24" s="4">
        <v>1</v>
      </c>
      <c r="G24">
        <v>1</v>
      </c>
      <c r="H24">
        <v>64</v>
      </c>
      <c r="I24">
        <v>0</v>
      </c>
      <c r="J24">
        <v>0</v>
      </c>
      <c r="K24">
        <v>1</v>
      </c>
      <c r="L24">
        <v>1</v>
      </c>
      <c r="M24" s="2">
        <v>1</v>
      </c>
    </row>
    <row r="25" spans="1:13" ht="36" x14ac:dyDescent="0.45">
      <c r="A25" t="s">
        <v>46</v>
      </c>
      <c r="B25" s="1" t="s">
        <v>47</v>
      </c>
      <c r="C25" s="1">
        <v>92</v>
      </c>
      <c r="D25">
        <v>187.00629999999998</v>
      </c>
      <c r="E25" s="4">
        <v>1</v>
      </c>
      <c r="F25" s="4">
        <v>0</v>
      </c>
      <c r="G25">
        <v>0</v>
      </c>
      <c r="H25">
        <v>44</v>
      </c>
      <c r="I25">
        <v>0</v>
      </c>
      <c r="J25">
        <v>0</v>
      </c>
      <c r="K25">
        <v>0</v>
      </c>
      <c r="L25">
        <v>0</v>
      </c>
      <c r="M25" s="2">
        <v>0</v>
      </c>
    </row>
    <row r="26" spans="1:13" ht="54" x14ac:dyDescent="0.45">
      <c r="A26" t="s">
        <v>48</v>
      </c>
      <c r="B26" s="1" t="s">
        <v>49</v>
      </c>
      <c r="C26" s="1">
        <v>34</v>
      </c>
      <c r="D26">
        <v>214.29980000000003</v>
      </c>
      <c r="E26" s="4">
        <v>0</v>
      </c>
      <c r="F26" s="4">
        <v>0</v>
      </c>
      <c r="G26">
        <v>0</v>
      </c>
      <c r="H26">
        <v>74</v>
      </c>
      <c r="I26">
        <v>0</v>
      </c>
      <c r="J26">
        <v>0</v>
      </c>
      <c r="K26">
        <v>1</v>
      </c>
      <c r="L26">
        <v>0</v>
      </c>
      <c r="M26" s="2">
        <v>0</v>
      </c>
    </row>
    <row r="27" spans="1:13" ht="36" x14ac:dyDescent="0.45">
      <c r="A27" t="s">
        <v>50</v>
      </c>
      <c r="B27" s="1" t="s">
        <v>51</v>
      </c>
      <c r="C27" s="1">
        <v>36</v>
      </c>
      <c r="D27">
        <v>188.916</v>
      </c>
      <c r="E27" s="4">
        <v>0</v>
      </c>
      <c r="F27" s="4">
        <v>0</v>
      </c>
      <c r="G27">
        <v>0</v>
      </c>
      <c r="H27">
        <v>34</v>
      </c>
      <c r="I27">
        <v>0</v>
      </c>
      <c r="J27">
        <v>0</v>
      </c>
      <c r="K27">
        <v>0</v>
      </c>
      <c r="L27">
        <v>0</v>
      </c>
      <c r="M27" s="2">
        <v>0</v>
      </c>
    </row>
    <row r="28" spans="1:13" ht="19.2" x14ac:dyDescent="0.45">
      <c r="A28" t="s">
        <v>52</v>
      </c>
      <c r="B28" s="1" t="s">
        <v>53</v>
      </c>
      <c r="C28" s="1">
        <v>104</v>
      </c>
      <c r="D28">
        <v>305.22239999999999</v>
      </c>
      <c r="E28" s="4">
        <v>0</v>
      </c>
      <c r="F28" s="4">
        <v>0</v>
      </c>
      <c r="G28">
        <v>0</v>
      </c>
      <c r="H28">
        <v>21</v>
      </c>
      <c r="I28">
        <v>0</v>
      </c>
      <c r="J28">
        <v>0</v>
      </c>
      <c r="K28">
        <v>0</v>
      </c>
      <c r="L28">
        <v>0</v>
      </c>
      <c r="M28" s="2">
        <v>1</v>
      </c>
    </row>
    <row r="29" spans="1:13" ht="19.2" x14ac:dyDescent="0.45">
      <c r="A29" t="s">
        <v>54</v>
      </c>
      <c r="B29" s="1" t="s">
        <v>55</v>
      </c>
      <c r="C29" s="1">
        <v>1</v>
      </c>
      <c r="D29">
        <v>137.81399999999999</v>
      </c>
      <c r="E29" s="4">
        <v>0</v>
      </c>
      <c r="F29" s="4">
        <v>0</v>
      </c>
      <c r="G29">
        <v>0</v>
      </c>
      <c r="H29">
        <v>4</v>
      </c>
      <c r="I29">
        <v>0</v>
      </c>
      <c r="J29">
        <v>0</v>
      </c>
      <c r="K29">
        <v>1</v>
      </c>
      <c r="L29">
        <v>1</v>
      </c>
      <c r="M29" s="2">
        <v>0</v>
      </c>
    </row>
    <row r="30" spans="1:13" ht="36" x14ac:dyDescent="0.45">
      <c r="A30" t="s">
        <v>56</v>
      </c>
      <c r="B30" s="1" t="s">
        <v>57</v>
      </c>
      <c r="C30" s="1">
        <v>108</v>
      </c>
      <c r="D30">
        <v>149.10840000000002</v>
      </c>
      <c r="E30" s="4">
        <v>0</v>
      </c>
      <c r="F30" s="4">
        <v>0</v>
      </c>
      <c r="G30">
        <v>0</v>
      </c>
      <c r="H30">
        <v>29</v>
      </c>
      <c r="I30">
        <v>0</v>
      </c>
      <c r="J30">
        <v>0</v>
      </c>
      <c r="K30">
        <v>0</v>
      </c>
      <c r="L30">
        <v>0</v>
      </c>
      <c r="M30" s="2">
        <v>1</v>
      </c>
    </row>
    <row r="31" spans="1:13" ht="19.2" x14ac:dyDescent="0.45">
      <c r="A31" t="s">
        <v>58</v>
      </c>
      <c r="B31" s="1" t="s">
        <v>59</v>
      </c>
      <c r="C31" s="1">
        <v>0</v>
      </c>
      <c r="D31">
        <v>51.475900000000003</v>
      </c>
      <c r="E31" s="4">
        <v>0</v>
      </c>
      <c r="F31" s="4">
        <v>1</v>
      </c>
      <c r="G31">
        <v>0</v>
      </c>
      <c r="H31">
        <f t="shared" si="0"/>
        <v>10</v>
      </c>
      <c r="I31">
        <v>0</v>
      </c>
      <c r="J31">
        <v>0</v>
      </c>
      <c r="K31">
        <v>0</v>
      </c>
      <c r="L31">
        <v>0</v>
      </c>
      <c r="M31" s="2">
        <v>0</v>
      </c>
    </row>
    <row r="32" spans="1:13" ht="90" x14ac:dyDescent="0.45">
      <c r="A32" t="s">
        <v>60</v>
      </c>
      <c r="B32" s="1" t="s">
        <v>61</v>
      </c>
      <c r="C32" s="1">
        <v>52</v>
      </c>
      <c r="D32">
        <v>442.85399999999998</v>
      </c>
      <c r="E32" s="4">
        <v>1</v>
      </c>
      <c r="F32" s="4">
        <v>0</v>
      </c>
      <c r="G32">
        <v>1</v>
      </c>
      <c r="H32">
        <v>110</v>
      </c>
      <c r="I32">
        <v>0</v>
      </c>
      <c r="J32">
        <v>0</v>
      </c>
      <c r="K32">
        <v>0</v>
      </c>
      <c r="L32">
        <v>0</v>
      </c>
      <c r="M32" s="2">
        <v>2</v>
      </c>
    </row>
    <row r="33" spans="1:13" ht="36" x14ac:dyDescent="0.45">
      <c r="A33" t="s">
        <v>62</v>
      </c>
      <c r="B33" s="1" t="s">
        <v>63</v>
      </c>
      <c r="C33" s="1">
        <v>10</v>
      </c>
      <c r="D33">
        <v>309.46640000000002</v>
      </c>
      <c r="E33" s="4">
        <v>0</v>
      </c>
      <c r="F33" s="4">
        <v>0</v>
      </c>
      <c r="G33">
        <v>1</v>
      </c>
      <c r="H33">
        <v>43</v>
      </c>
      <c r="I33">
        <v>0</v>
      </c>
      <c r="J33">
        <v>0</v>
      </c>
      <c r="K33">
        <v>0</v>
      </c>
      <c r="L33">
        <v>0</v>
      </c>
      <c r="M33" s="2">
        <v>2</v>
      </c>
    </row>
    <row r="34" spans="1:13" ht="19.2" x14ac:dyDescent="0.45">
      <c r="A34" t="s">
        <v>64</v>
      </c>
      <c r="B34" s="1" t="s">
        <v>65</v>
      </c>
      <c r="C34" s="1">
        <v>10</v>
      </c>
      <c r="D34">
        <v>185.232</v>
      </c>
      <c r="E34" s="4">
        <v>0</v>
      </c>
      <c r="F34" s="4">
        <v>0</v>
      </c>
      <c r="G34">
        <v>1</v>
      </c>
      <c r="H34">
        <v>27</v>
      </c>
      <c r="I34">
        <v>0</v>
      </c>
      <c r="J34">
        <v>0</v>
      </c>
      <c r="K34">
        <v>0</v>
      </c>
      <c r="L34">
        <v>0</v>
      </c>
      <c r="M34" s="2">
        <v>1</v>
      </c>
    </row>
    <row r="35" spans="1:13" ht="36" x14ac:dyDescent="0.45">
      <c r="A35" t="s">
        <v>66</v>
      </c>
      <c r="B35" s="1" t="s">
        <v>67</v>
      </c>
      <c r="C35" s="1">
        <v>2</v>
      </c>
      <c r="D35">
        <v>156.2362</v>
      </c>
      <c r="E35" s="4">
        <v>0</v>
      </c>
      <c r="F35" s="4">
        <v>0</v>
      </c>
      <c r="G35">
        <v>1</v>
      </c>
      <c r="H35">
        <v>32</v>
      </c>
      <c r="I35">
        <v>0</v>
      </c>
      <c r="J35">
        <v>0</v>
      </c>
      <c r="K35">
        <v>1</v>
      </c>
      <c r="L35">
        <v>0</v>
      </c>
      <c r="M35" s="2">
        <v>0</v>
      </c>
    </row>
    <row r="36" spans="1:13" ht="19.2" x14ac:dyDescent="0.45">
      <c r="A36" t="s">
        <v>68</v>
      </c>
      <c r="B36" s="1" t="s">
        <v>69</v>
      </c>
      <c r="C36" s="1">
        <v>0</v>
      </c>
      <c r="D36">
        <v>88.291200000000003</v>
      </c>
      <c r="E36" s="4">
        <v>0</v>
      </c>
      <c r="F36" s="4">
        <v>1</v>
      </c>
      <c r="G36">
        <v>1</v>
      </c>
      <c r="H36">
        <v>0</v>
      </c>
      <c r="I36">
        <v>0</v>
      </c>
      <c r="J36">
        <v>0</v>
      </c>
      <c r="K36">
        <v>0</v>
      </c>
      <c r="L36">
        <v>0</v>
      </c>
      <c r="M36" s="2">
        <v>1</v>
      </c>
    </row>
    <row r="37" spans="1:13" ht="54" x14ac:dyDescent="0.45">
      <c r="A37" t="s">
        <v>70</v>
      </c>
      <c r="B37" s="1" t="s">
        <v>71</v>
      </c>
      <c r="C37" s="1">
        <v>145</v>
      </c>
      <c r="D37">
        <v>266.322</v>
      </c>
      <c r="E37" s="4">
        <v>1</v>
      </c>
      <c r="F37" s="4">
        <v>0</v>
      </c>
      <c r="G37">
        <v>0</v>
      </c>
      <c r="H37">
        <v>66</v>
      </c>
      <c r="I37">
        <v>0</v>
      </c>
      <c r="J37">
        <v>0</v>
      </c>
      <c r="K37">
        <v>1</v>
      </c>
      <c r="L37">
        <v>1</v>
      </c>
      <c r="M37" s="2">
        <v>1</v>
      </c>
    </row>
    <row r="38" spans="1:13" ht="19.2" x14ac:dyDescent="0.45">
      <c r="A38" t="s">
        <v>72</v>
      </c>
      <c r="B38" s="1" t="s">
        <v>73</v>
      </c>
      <c r="C38" s="1">
        <v>103</v>
      </c>
      <c r="D38">
        <v>231.36840000000001</v>
      </c>
      <c r="E38" s="4">
        <v>0</v>
      </c>
      <c r="F38" s="4">
        <v>0</v>
      </c>
      <c r="G38">
        <v>0</v>
      </c>
      <c r="H38">
        <v>25</v>
      </c>
      <c r="I38">
        <v>0</v>
      </c>
      <c r="J38">
        <v>0</v>
      </c>
      <c r="K38">
        <v>1</v>
      </c>
      <c r="L38">
        <v>1</v>
      </c>
      <c r="M38" s="2">
        <v>1</v>
      </c>
    </row>
    <row r="39" spans="1:13" ht="19.2" x14ac:dyDescent="0.45">
      <c r="A39" t="s">
        <v>74</v>
      </c>
      <c r="B39" s="1" t="s">
        <v>75</v>
      </c>
      <c r="C39" s="1">
        <v>0</v>
      </c>
      <c r="D39">
        <v>138.58359999999999</v>
      </c>
      <c r="E39" s="4">
        <v>0</v>
      </c>
      <c r="F39" s="4">
        <v>0</v>
      </c>
      <c r="G39">
        <v>0</v>
      </c>
      <c r="H39">
        <f t="shared" si="0"/>
        <v>1</v>
      </c>
      <c r="I39">
        <v>0</v>
      </c>
      <c r="J39">
        <v>0</v>
      </c>
      <c r="K39">
        <v>1</v>
      </c>
      <c r="L39">
        <v>0</v>
      </c>
      <c r="M39" s="2">
        <v>0</v>
      </c>
    </row>
    <row r="40" spans="1:13" ht="54" x14ac:dyDescent="0.45">
      <c r="A40" t="s">
        <v>76</v>
      </c>
      <c r="B40" s="1" t="s">
        <v>77</v>
      </c>
      <c r="C40" s="1">
        <v>22</v>
      </c>
      <c r="D40">
        <v>281.95740000000001</v>
      </c>
      <c r="E40" s="4">
        <v>0</v>
      </c>
      <c r="F40" s="4">
        <v>0</v>
      </c>
      <c r="G40">
        <v>0</v>
      </c>
      <c r="H40">
        <v>60</v>
      </c>
      <c r="I40">
        <v>0</v>
      </c>
      <c r="J40">
        <v>0</v>
      </c>
      <c r="K40">
        <v>1</v>
      </c>
      <c r="L40">
        <v>1</v>
      </c>
      <c r="M40" s="2">
        <v>1</v>
      </c>
    </row>
    <row r="41" spans="1:13" ht="36" x14ac:dyDescent="0.45">
      <c r="A41" t="s">
        <v>78</v>
      </c>
      <c r="B41" s="1" t="s">
        <v>79</v>
      </c>
      <c r="C41" s="1">
        <v>0</v>
      </c>
      <c r="D41">
        <v>107.0184</v>
      </c>
      <c r="E41" s="4">
        <v>0</v>
      </c>
      <c r="F41" s="4">
        <v>0</v>
      </c>
      <c r="G41">
        <v>0</v>
      </c>
      <c r="H41">
        <v>42</v>
      </c>
      <c r="I41">
        <v>0</v>
      </c>
      <c r="J41">
        <v>0</v>
      </c>
      <c r="K41">
        <v>0</v>
      </c>
      <c r="L41">
        <v>0</v>
      </c>
      <c r="M41" s="2">
        <v>0</v>
      </c>
    </row>
    <row r="42" spans="1:13" ht="19.2" x14ac:dyDescent="0.45">
      <c r="A42" t="s">
        <v>80</v>
      </c>
      <c r="B42" s="1" t="s">
        <v>81</v>
      </c>
      <c r="C42" s="1">
        <v>14</v>
      </c>
      <c r="D42">
        <v>166.40360000000001</v>
      </c>
      <c r="E42" s="4">
        <v>0</v>
      </c>
      <c r="F42" s="4">
        <v>0</v>
      </c>
      <c r="G42">
        <v>0</v>
      </c>
      <c r="H42">
        <v>22</v>
      </c>
      <c r="I42">
        <v>0</v>
      </c>
      <c r="J42">
        <v>0</v>
      </c>
      <c r="K42">
        <v>1</v>
      </c>
      <c r="L42">
        <v>0</v>
      </c>
      <c r="M42" s="2">
        <v>0</v>
      </c>
    </row>
    <row r="43" spans="1:13" ht="19.2" x14ac:dyDescent="0.45">
      <c r="A43" t="s">
        <v>82</v>
      </c>
      <c r="B43" s="1" t="s">
        <v>83</v>
      </c>
      <c r="C43" s="1">
        <v>0</v>
      </c>
      <c r="D43">
        <v>67.457599999999999</v>
      </c>
      <c r="E43" s="4">
        <v>0</v>
      </c>
      <c r="F43" s="4">
        <v>1</v>
      </c>
      <c r="G43">
        <v>0</v>
      </c>
      <c r="H43">
        <f t="shared" si="0"/>
        <v>7</v>
      </c>
      <c r="I43">
        <v>0</v>
      </c>
      <c r="J43">
        <v>0</v>
      </c>
      <c r="K43">
        <v>0</v>
      </c>
      <c r="L43">
        <v>0</v>
      </c>
      <c r="M43" s="2">
        <v>1</v>
      </c>
    </row>
    <row r="44" spans="1:13" ht="54" x14ac:dyDescent="0.45">
      <c r="A44" t="s">
        <v>84</v>
      </c>
      <c r="B44" s="1" t="s">
        <v>85</v>
      </c>
      <c r="C44" s="1">
        <v>8</v>
      </c>
      <c r="D44">
        <v>434.72879999999998</v>
      </c>
      <c r="E44" s="4">
        <v>1</v>
      </c>
      <c r="F44" s="4">
        <v>0</v>
      </c>
      <c r="G44">
        <v>1</v>
      </c>
      <c r="H44">
        <v>77</v>
      </c>
      <c r="I44">
        <v>0</v>
      </c>
      <c r="J44">
        <v>0</v>
      </c>
      <c r="K44">
        <v>1</v>
      </c>
      <c r="L44">
        <v>1</v>
      </c>
      <c r="M44" s="2">
        <v>1</v>
      </c>
    </row>
    <row r="45" spans="1:13" ht="54" x14ac:dyDescent="0.45">
      <c r="A45" t="s">
        <v>86</v>
      </c>
      <c r="B45" s="1" t="s">
        <v>87</v>
      </c>
      <c r="C45" s="1">
        <v>18</v>
      </c>
      <c r="D45">
        <v>404.81759999999997</v>
      </c>
      <c r="E45" s="4">
        <v>0</v>
      </c>
      <c r="F45" s="4">
        <v>0</v>
      </c>
      <c r="G45">
        <v>1</v>
      </c>
      <c r="H45">
        <v>78</v>
      </c>
      <c r="I45">
        <v>0</v>
      </c>
      <c r="J45">
        <v>0</v>
      </c>
      <c r="K45">
        <v>0</v>
      </c>
      <c r="L45">
        <v>1</v>
      </c>
      <c r="M45" s="2">
        <v>1</v>
      </c>
    </row>
    <row r="46" spans="1:13" ht="36" x14ac:dyDescent="0.45">
      <c r="A46" t="s">
        <v>88</v>
      </c>
      <c r="B46" s="1" t="s">
        <v>89</v>
      </c>
      <c r="C46" s="1">
        <v>30</v>
      </c>
      <c r="D46">
        <v>129.363</v>
      </c>
      <c r="E46" s="4">
        <v>0</v>
      </c>
      <c r="F46" s="4">
        <v>0</v>
      </c>
      <c r="G46">
        <v>1</v>
      </c>
      <c r="H46">
        <v>41</v>
      </c>
      <c r="I46">
        <v>0</v>
      </c>
      <c r="J46">
        <v>0</v>
      </c>
      <c r="K46">
        <v>0</v>
      </c>
      <c r="L46">
        <v>0</v>
      </c>
      <c r="M46" s="2">
        <v>1</v>
      </c>
    </row>
    <row r="47" spans="1:13" ht="36" x14ac:dyDescent="0.45">
      <c r="A47" t="s">
        <v>90</v>
      </c>
      <c r="B47" s="1" t="s">
        <v>91</v>
      </c>
      <c r="C47" s="1">
        <v>0</v>
      </c>
      <c r="D47">
        <v>227.4034</v>
      </c>
      <c r="E47" s="4">
        <v>0</v>
      </c>
      <c r="F47" s="4">
        <v>0</v>
      </c>
      <c r="G47">
        <v>1</v>
      </c>
      <c r="H47">
        <v>45</v>
      </c>
      <c r="I47">
        <v>0</v>
      </c>
      <c r="J47">
        <v>0</v>
      </c>
      <c r="K47">
        <v>0</v>
      </c>
      <c r="L47">
        <v>1</v>
      </c>
      <c r="M47" s="2">
        <v>0</v>
      </c>
    </row>
    <row r="48" spans="1:13" ht="19.2" x14ac:dyDescent="0.45">
      <c r="A48" t="s">
        <v>92</v>
      </c>
      <c r="B48" s="1" t="s">
        <v>93</v>
      </c>
      <c r="C48" s="1">
        <v>0</v>
      </c>
      <c r="D48">
        <v>75.240799999999993</v>
      </c>
      <c r="E48" s="4">
        <v>0</v>
      </c>
      <c r="F48" s="4">
        <v>1</v>
      </c>
      <c r="G48">
        <v>1</v>
      </c>
      <c r="H48">
        <v>12</v>
      </c>
      <c r="I48">
        <v>0</v>
      </c>
      <c r="J48">
        <v>0</v>
      </c>
      <c r="K48">
        <v>0</v>
      </c>
      <c r="L48">
        <v>1</v>
      </c>
      <c r="M48" s="2">
        <v>1</v>
      </c>
    </row>
    <row r="49" spans="1:13" ht="19.2" x14ac:dyDescent="0.45">
      <c r="A49" t="s">
        <v>94</v>
      </c>
      <c r="B49" s="1" t="s">
        <v>95</v>
      </c>
      <c r="C49" s="1">
        <v>5</v>
      </c>
      <c r="D49">
        <v>199.9744</v>
      </c>
      <c r="E49" s="4">
        <v>1</v>
      </c>
      <c r="F49" s="4">
        <v>0</v>
      </c>
      <c r="G49">
        <v>0</v>
      </c>
      <c r="H49">
        <v>25</v>
      </c>
      <c r="I49">
        <v>0</v>
      </c>
      <c r="J49">
        <v>0</v>
      </c>
      <c r="K49">
        <v>1</v>
      </c>
      <c r="L49">
        <v>1</v>
      </c>
      <c r="M49" s="2">
        <v>1</v>
      </c>
    </row>
    <row r="50" spans="1:13" ht="72" x14ac:dyDescent="0.45">
      <c r="A50" t="s">
        <v>96</v>
      </c>
      <c r="B50" s="1" t="s">
        <v>97</v>
      </c>
      <c r="C50" s="1">
        <v>7</v>
      </c>
      <c r="D50">
        <v>463.01429999999999</v>
      </c>
      <c r="E50" s="4">
        <v>0</v>
      </c>
      <c r="F50" s="4">
        <v>0</v>
      </c>
      <c r="G50">
        <v>0</v>
      </c>
      <c r="H50">
        <v>101</v>
      </c>
      <c r="I50">
        <v>0</v>
      </c>
      <c r="J50">
        <v>0</v>
      </c>
      <c r="K50">
        <v>1</v>
      </c>
      <c r="L50">
        <v>0</v>
      </c>
      <c r="M50" s="2">
        <v>0</v>
      </c>
    </row>
    <row r="51" spans="1:13" ht="72" x14ac:dyDescent="0.45">
      <c r="A51" t="s">
        <v>98</v>
      </c>
      <c r="B51" s="1" t="s">
        <v>99</v>
      </c>
      <c r="C51" s="1">
        <v>0</v>
      </c>
      <c r="D51">
        <v>305.29440000000005</v>
      </c>
      <c r="E51" s="4">
        <v>0</v>
      </c>
      <c r="F51" s="4">
        <v>0</v>
      </c>
      <c r="G51">
        <v>0</v>
      </c>
      <c r="H51">
        <v>83</v>
      </c>
      <c r="I51">
        <v>0</v>
      </c>
      <c r="J51">
        <v>0</v>
      </c>
      <c r="K51">
        <v>1</v>
      </c>
      <c r="L51">
        <v>1</v>
      </c>
      <c r="M51" s="2">
        <v>0</v>
      </c>
    </row>
    <row r="52" spans="1:13" ht="36" x14ac:dyDescent="0.45">
      <c r="A52" t="s">
        <v>100</v>
      </c>
      <c r="B52" s="1" t="s">
        <v>101</v>
      </c>
      <c r="C52" s="1">
        <v>1</v>
      </c>
      <c r="D52">
        <v>202.19849999999997</v>
      </c>
      <c r="E52" s="4">
        <v>0</v>
      </c>
      <c r="F52" s="4">
        <v>0</v>
      </c>
      <c r="G52">
        <v>0</v>
      </c>
      <c r="H52">
        <v>51</v>
      </c>
      <c r="I52">
        <v>0</v>
      </c>
      <c r="J52">
        <v>0</v>
      </c>
      <c r="K52">
        <v>1</v>
      </c>
      <c r="L52">
        <v>0</v>
      </c>
      <c r="M52" s="2">
        <v>0</v>
      </c>
    </row>
    <row r="53" spans="1:13" ht="36" x14ac:dyDescent="0.45">
      <c r="A53" t="s">
        <v>102</v>
      </c>
      <c r="B53" s="1" t="s">
        <v>103</v>
      </c>
      <c r="C53" s="1">
        <v>3</v>
      </c>
      <c r="D53">
        <v>158.16</v>
      </c>
      <c r="E53" s="4">
        <v>0</v>
      </c>
      <c r="F53" s="4">
        <v>1</v>
      </c>
      <c r="G53">
        <v>0</v>
      </c>
      <c r="H53">
        <v>30</v>
      </c>
      <c r="I53">
        <v>0</v>
      </c>
      <c r="J53">
        <v>0</v>
      </c>
      <c r="K53">
        <v>0</v>
      </c>
      <c r="L53">
        <v>0</v>
      </c>
      <c r="M53" s="2">
        <v>1</v>
      </c>
    </row>
    <row r="54" spans="1:13" ht="54" x14ac:dyDescent="0.45">
      <c r="A54" t="s">
        <v>104</v>
      </c>
      <c r="B54" s="1" t="s">
        <v>105</v>
      </c>
      <c r="C54" s="1">
        <v>145</v>
      </c>
      <c r="D54">
        <v>333.99039999999997</v>
      </c>
      <c r="E54" s="4">
        <v>1</v>
      </c>
      <c r="F54" s="4">
        <v>0</v>
      </c>
      <c r="G54">
        <v>1</v>
      </c>
      <c r="H54">
        <v>54</v>
      </c>
      <c r="I54">
        <v>0</v>
      </c>
      <c r="J54">
        <v>0</v>
      </c>
      <c r="K54">
        <v>0</v>
      </c>
      <c r="L54">
        <v>0</v>
      </c>
      <c r="M54" s="2">
        <v>1</v>
      </c>
    </row>
    <row r="55" spans="1:13" ht="19.2" x14ac:dyDescent="0.45">
      <c r="A55" t="s">
        <v>106</v>
      </c>
      <c r="B55" s="1" t="s">
        <v>107</v>
      </c>
      <c r="C55" s="1">
        <v>5</v>
      </c>
      <c r="D55">
        <v>152.9956</v>
      </c>
      <c r="E55" s="4">
        <v>0</v>
      </c>
      <c r="F55" s="4">
        <v>0</v>
      </c>
      <c r="G55">
        <v>1</v>
      </c>
      <c r="H55">
        <v>0</v>
      </c>
      <c r="I55">
        <v>0</v>
      </c>
      <c r="J55">
        <v>0</v>
      </c>
      <c r="K55">
        <v>1</v>
      </c>
      <c r="L55">
        <v>0</v>
      </c>
      <c r="M55" s="2">
        <v>0</v>
      </c>
    </row>
    <row r="56" spans="1:13" ht="19.2" x14ac:dyDescent="0.45">
      <c r="A56" t="s">
        <v>108</v>
      </c>
      <c r="B56" s="1" t="s">
        <v>109</v>
      </c>
      <c r="C56" s="1">
        <v>1</v>
      </c>
      <c r="D56">
        <v>252.64689999999999</v>
      </c>
      <c r="E56" s="4">
        <v>0</v>
      </c>
      <c r="F56" s="4">
        <v>0</v>
      </c>
      <c r="G56">
        <v>1</v>
      </c>
      <c r="H56">
        <v>0</v>
      </c>
      <c r="I56">
        <v>0</v>
      </c>
      <c r="J56">
        <v>0</v>
      </c>
      <c r="K56">
        <v>1</v>
      </c>
      <c r="L56">
        <v>1</v>
      </c>
      <c r="M56" s="2">
        <v>1</v>
      </c>
    </row>
    <row r="57" spans="1:13" ht="19.2" x14ac:dyDescent="0.45">
      <c r="A57" t="s">
        <v>110</v>
      </c>
      <c r="B57" s="1" t="s">
        <v>111</v>
      </c>
      <c r="C57" s="1">
        <v>142</v>
      </c>
      <c r="D57">
        <v>455.08800000000002</v>
      </c>
      <c r="E57" s="4">
        <v>0</v>
      </c>
      <c r="F57" s="4">
        <v>0</v>
      </c>
      <c r="G57">
        <v>1</v>
      </c>
      <c r="H57">
        <v>21</v>
      </c>
      <c r="I57">
        <v>0</v>
      </c>
      <c r="J57">
        <v>0</v>
      </c>
      <c r="K57">
        <v>1</v>
      </c>
      <c r="L57">
        <v>0</v>
      </c>
      <c r="M57" s="2">
        <v>0</v>
      </c>
    </row>
    <row r="58" spans="1:13" ht="19.2" x14ac:dyDescent="0.45">
      <c r="A58" t="s">
        <v>112</v>
      </c>
      <c r="B58" s="1" t="s">
        <v>113</v>
      </c>
      <c r="C58" s="1">
        <v>1</v>
      </c>
      <c r="D58">
        <v>68.8536</v>
      </c>
      <c r="E58" s="4">
        <v>0</v>
      </c>
      <c r="F58" s="4">
        <v>1</v>
      </c>
      <c r="G58">
        <v>1</v>
      </c>
      <c r="H58">
        <v>3</v>
      </c>
      <c r="I58">
        <v>0</v>
      </c>
      <c r="J58">
        <v>0</v>
      </c>
      <c r="K58">
        <v>0</v>
      </c>
      <c r="L58">
        <v>1</v>
      </c>
      <c r="M58" s="2">
        <v>0</v>
      </c>
    </row>
    <row r="59" spans="1:13" ht="19.2" x14ac:dyDescent="0.45">
      <c r="A59" t="s">
        <v>114</v>
      </c>
      <c r="B59" s="1" t="s">
        <v>115</v>
      </c>
      <c r="C59" s="1">
        <v>106</v>
      </c>
      <c r="D59">
        <v>676.64400000000012</v>
      </c>
      <c r="E59" s="4">
        <v>1</v>
      </c>
      <c r="F59" s="4">
        <v>0</v>
      </c>
      <c r="G59">
        <v>0</v>
      </c>
      <c r="H59">
        <v>0</v>
      </c>
      <c r="I59">
        <v>0</v>
      </c>
      <c r="J59">
        <v>0</v>
      </c>
      <c r="K59">
        <v>0</v>
      </c>
      <c r="L59">
        <v>0</v>
      </c>
      <c r="M59" s="2">
        <v>0</v>
      </c>
    </row>
    <row r="60" spans="1:13" ht="36" x14ac:dyDescent="0.45">
      <c r="A60" t="s">
        <v>116</v>
      </c>
      <c r="B60" s="1" t="s">
        <v>117</v>
      </c>
      <c r="C60" s="1">
        <v>0</v>
      </c>
      <c r="D60">
        <v>255.684</v>
      </c>
      <c r="E60" s="4">
        <v>0</v>
      </c>
      <c r="F60" s="4">
        <v>0</v>
      </c>
      <c r="G60">
        <v>0</v>
      </c>
      <c r="H60">
        <v>40</v>
      </c>
      <c r="I60">
        <v>0</v>
      </c>
      <c r="J60">
        <v>0</v>
      </c>
      <c r="K60">
        <v>1</v>
      </c>
      <c r="L60">
        <v>1</v>
      </c>
      <c r="M60" s="2">
        <v>0</v>
      </c>
    </row>
    <row r="61" spans="1:13" ht="19.2" x14ac:dyDescent="0.45">
      <c r="A61" t="s">
        <v>118</v>
      </c>
      <c r="B61" s="1" t="s">
        <v>119</v>
      </c>
      <c r="C61" s="1">
        <v>4</v>
      </c>
      <c r="D61">
        <v>216.48340000000002</v>
      </c>
      <c r="E61" s="4">
        <v>0</v>
      </c>
      <c r="F61" s="4">
        <v>0</v>
      </c>
      <c r="G61">
        <v>0</v>
      </c>
      <c r="H61">
        <v>0</v>
      </c>
      <c r="I61">
        <v>0</v>
      </c>
      <c r="J61">
        <v>3</v>
      </c>
      <c r="K61">
        <v>0</v>
      </c>
      <c r="L61">
        <v>0</v>
      </c>
      <c r="M61" s="2">
        <v>2</v>
      </c>
    </row>
    <row r="62" spans="1:13" ht="19.2" x14ac:dyDescent="0.45">
      <c r="A62" t="s">
        <v>120</v>
      </c>
      <c r="B62" s="1" t="s">
        <v>121</v>
      </c>
      <c r="C62" s="1">
        <v>3</v>
      </c>
      <c r="D62">
        <v>1350.3869999999999</v>
      </c>
      <c r="E62" s="4">
        <v>0</v>
      </c>
      <c r="F62" s="4">
        <v>1</v>
      </c>
      <c r="G62">
        <v>0</v>
      </c>
      <c r="H62">
        <v>10</v>
      </c>
      <c r="I62">
        <v>0</v>
      </c>
      <c r="J62">
        <v>0</v>
      </c>
      <c r="K62">
        <v>1</v>
      </c>
      <c r="L62">
        <v>1</v>
      </c>
      <c r="M62" s="2">
        <v>0</v>
      </c>
    </row>
    <row r="63" spans="1:13" ht="19.2" x14ac:dyDescent="0.45">
      <c r="A63" t="s">
        <v>122</v>
      </c>
      <c r="B63" s="1" t="s">
        <v>123</v>
      </c>
      <c r="C63" s="1">
        <v>85</v>
      </c>
      <c r="D63">
        <v>481.95000000000005</v>
      </c>
      <c r="E63" s="4">
        <v>1</v>
      </c>
      <c r="F63" s="4">
        <v>0</v>
      </c>
      <c r="G63">
        <v>1</v>
      </c>
      <c r="H63">
        <v>13</v>
      </c>
      <c r="I63">
        <v>0</v>
      </c>
      <c r="J63">
        <v>0</v>
      </c>
      <c r="K63">
        <v>1</v>
      </c>
      <c r="L63">
        <v>0</v>
      </c>
      <c r="M63" s="2">
        <v>2</v>
      </c>
    </row>
    <row r="64" spans="1:13" ht="19.2" x14ac:dyDescent="0.45">
      <c r="A64" t="s">
        <v>124</v>
      </c>
      <c r="B64" s="1" t="s">
        <v>125</v>
      </c>
      <c r="C64" s="1">
        <v>0</v>
      </c>
      <c r="D64">
        <v>391.37739999999997</v>
      </c>
      <c r="E64" s="4">
        <v>0</v>
      </c>
      <c r="F64" s="4">
        <v>0</v>
      </c>
      <c r="G64">
        <v>1</v>
      </c>
      <c r="H64">
        <v>0</v>
      </c>
      <c r="I64">
        <v>0</v>
      </c>
      <c r="J64">
        <v>6</v>
      </c>
      <c r="K64">
        <v>0</v>
      </c>
      <c r="L64">
        <v>0</v>
      </c>
      <c r="M64" s="2">
        <v>0</v>
      </c>
    </row>
    <row r="65" spans="1:13" ht="19.2" x14ac:dyDescent="0.45">
      <c r="A65" t="s">
        <v>126</v>
      </c>
      <c r="B65" s="1" t="s">
        <v>127</v>
      </c>
      <c r="C65" s="1">
        <v>0</v>
      </c>
      <c r="D65">
        <v>338.0616</v>
      </c>
      <c r="E65" s="4">
        <v>0</v>
      </c>
      <c r="F65" s="4">
        <v>1</v>
      </c>
      <c r="G65">
        <v>1</v>
      </c>
      <c r="H65">
        <v>0</v>
      </c>
      <c r="I65">
        <v>0</v>
      </c>
      <c r="J65">
        <v>0</v>
      </c>
      <c r="K65">
        <v>0</v>
      </c>
      <c r="L65">
        <v>0</v>
      </c>
      <c r="M65" s="2">
        <v>0</v>
      </c>
    </row>
    <row r="66" spans="1:13" ht="19.2" x14ac:dyDescent="0.45">
      <c r="A66" t="s">
        <v>128</v>
      </c>
      <c r="B66" s="1" t="s">
        <v>129</v>
      </c>
      <c r="C66" s="1">
        <v>3</v>
      </c>
      <c r="D66">
        <v>273.5181</v>
      </c>
      <c r="E66" s="4">
        <v>1</v>
      </c>
      <c r="F66" s="4">
        <v>0</v>
      </c>
      <c r="G66">
        <v>0</v>
      </c>
      <c r="H66">
        <f t="shared" si="0"/>
        <v>25</v>
      </c>
      <c r="I66">
        <v>0</v>
      </c>
      <c r="J66">
        <v>7</v>
      </c>
      <c r="K66">
        <v>0</v>
      </c>
      <c r="L66">
        <v>0</v>
      </c>
      <c r="M66" s="2">
        <v>0</v>
      </c>
    </row>
    <row r="67" spans="1:13" ht="19.2" x14ac:dyDescent="0.45">
      <c r="A67" t="s">
        <v>130</v>
      </c>
      <c r="B67" s="1" t="s">
        <v>131</v>
      </c>
      <c r="C67" s="1">
        <v>0</v>
      </c>
      <c r="D67">
        <v>195.77969999999999</v>
      </c>
      <c r="E67" s="4">
        <v>0</v>
      </c>
      <c r="F67" s="4">
        <v>0</v>
      </c>
      <c r="G67">
        <v>0</v>
      </c>
      <c r="H67">
        <v>0</v>
      </c>
      <c r="I67">
        <v>0</v>
      </c>
      <c r="J67">
        <v>0</v>
      </c>
      <c r="K67">
        <v>1</v>
      </c>
      <c r="L67">
        <v>0</v>
      </c>
      <c r="M67" s="2">
        <v>0</v>
      </c>
    </row>
    <row r="68" spans="1:13" ht="19.2" x14ac:dyDescent="0.45">
      <c r="A68" t="s">
        <v>132</v>
      </c>
      <c r="B68" s="1" t="s">
        <v>133</v>
      </c>
      <c r="C68" s="1">
        <v>0</v>
      </c>
      <c r="D68">
        <v>252.14219999999997</v>
      </c>
      <c r="E68" s="4">
        <v>0</v>
      </c>
      <c r="F68" s="4">
        <v>0</v>
      </c>
      <c r="G68">
        <v>0</v>
      </c>
      <c r="H68">
        <v>0</v>
      </c>
      <c r="I68">
        <v>0</v>
      </c>
      <c r="J68">
        <v>11</v>
      </c>
      <c r="K68">
        <v>1</v>
      </c>
      <c r="L68">
        <v>0</v>
      </c>
      <c r="M68" s="2">
        <v>0</v>
      </c>
    </row>
    <row r="69" spans="1:13" ht="19.2" x14ac:dyDescent="0.45">
      <c r="A69" t="s">
        <v>134</v>
      </c>
      <c r="B69" s="1" t="s">
        <v>135</v>
      </c>
      <c r="C69" s="1">
        <v>2</v>
      </c>
      <c r="D69">
        <v>246.65640000000002</v>
      </c>
      <c r="E69" s="4">
        <v>0</v>
      </c>
      <c r="F69" s="4">
        <v>0</v>
      </c>
      <c r="G69">
        <v>0</v>
      </c>
      <c r="H69">
        <v>0</v>
      </c>
      <c r="I69">
        <v>0</v>
      </c>
      <c r="J69">
        <v>0</v>
      </c>
      <c r="K69">
        <v>0</v>
      </c>
      <c r="L69">
        <v>0</v>
      </c>
      <c r="M69" s="2">
        <v>0</v>
      </c>
    </row>
    <row r="70" spans="1:13" ht="19.2" x14ac:dyDescent="0.45">
      <c r="A70" t="s">
        <v>136</v>
      </c>
      <c r="B70" s="1" t="s">
        <v>137</v>
      </c>
      <c r="C70" s="1">
        <v>6</v>
      </c>
      <c r="D70">
        <v>194.5352</v>
      </c>
      <c r="E70" s="4">
        <v>0</v>
      </c>
      <c r="F70" s="4">
        <v>0</v>
      </c>
      <c r="G70">
        <v>0</v>
      </c>
      <c r="H70">
        <v>0</v>
      </c>
      <c r="I70">
        <v>0</v>
      </c>
      <c r="J70">
        <v>0</v>
      </c>
      <c r="K70">
        <v>1</v>
      </c>
      <c r="L70">
        <v>0</v>
      </c>
      <c r="M70" s="2">
        <v>0</v>
      </c>
    </row>
    <row r="71" spans="1:13" ht="19.2" x14ac:dyDescent="0.45">
      <c r="A71" t="s">
        <v>138</v>
      </c>
      <c r="B71" s="1" t="s">
        <v>139</v>
      </c>
      <c r="C71" s="1">
        <v>0</v>
      </c>
      <c r="D71">
        <v>102.46279999999999</v>
      </c>
      <c r="E71" s="4">
        <v>0</v>
      </c>
      <c r="F71" s="4">
        <v>1</v>
      </c>
      <c r="G71">
        <v>0</v>
      </c>
      <c r="H71">
        <v>0</v>
      </c>
      <c r="I71">
        <v>0</v>
      </c>
      <c r="J71">
        <v>0</v>
      </c>
      <c r="K71">
        <v>0</v>
      </c>
      <c r="L71">
        <v>1</v>
      </c>
      <c r="M71" s="2">
        <v>2</v>
      </c>
    </row>
    <row r="72" spans="1:13" ht="19.2" x14ac:dyDescent="0.45">
      <c r="A72" t="s">
        <v>140</v>
      </c>
      <c r="B72" s="1" t="s">
        <v>141</v>
      </c>
      <c r="C72" s="1">
        <v>5</v>
      </c>
      <c r="D72">
        <v>416.57</v>
      </c>
      <c r="E72" s="4">
        <v>1</v>
      </c>
      <c r="F72" s="4">
        <v>0</v>
      </c>
      <c r="G72">
        <v>1</v>
      </c>
      <c r="H72">
        <v>0</v>
      </c>
      <c r="I72">
        <v>0</v>
      </c>
      <c r="J72">
        <v>2</v>
      </c>
      <c r="K72">
        <v>0</v>
      </c>
      <c r="L72">
        <v>0</v>
      </c>
      <c r="M72" s="2">
        <v>0</v>
      </c>
    </row>
    <row r="73" spans="1:13" ht="19.2" x14ac:dyDescent="0.45">
      <c r="A73" t="s">
        <v>142</v>
      </c>
      <c r="B73" s="1" t="s">
        <v>143</v>
      </c>
      <c r="C73" s="1">
        <v>0</v>
      </c>
      <c r="D73">
        <v>158.30689999999998</v>
      </c>
      <c r="E73" s="4">
        <v>0</v>
      </c>
      <c r="F73" s="4">
        <v>0</v>
      </c>
      <c r="G73">
        <v>1</v>
      </c>
      <c r="H73">
        <v>0</v>
      </c>
      <c r="I73">
        <v>0</v>
      </c>
      <c r="J73">
        <v>0</v>
      </c>
      <c r="K73">
        <v>1</v>
      </c>
      <c r="L73">
        <v>0</v>
      </c>
      <c r="M73" s="2">
        <v>0</v>
      </c>
    </row>
    <row r="74" spans="1:13" ht="19.2" x14ac:dyDescent="0.45">
      <c r="A74" t="s">
        <v>144</v>
      </c>
      <c r="B74" s="1" t="s">
        <v>145</v>
      </c>
      <c r="C74" s="1">
        <v>0</v>
      </c>
      <c r="D74">
        <v>138.98990000000001</v>
      </c>
      <c r="E74" s="4">
        <v>0</v>
      </c>
      <c r="F74" s="4">
        <v>0</v>
      </c>
      <c r="G74">
        <v>1</v>
      </c>
      <c r="H74">
        <v>0</v>
      </c>
      <c r="I74">
        <v>0</v>
      </c>
      <c r="J74">
        <v>0</v>
      </c>
      <c r="K74">
        <v>0</v>
      </c>
      <c r="L74">
        <v>0</v>
      </c>
      <c r="M74" s="2">
        <v>0</v>
      </c>
    </row>
    <row r="75" spans="1:13" ht="19.2" x14ac:dyDescent="0.45">
      <c r="A75" t="s">
        <v>146</v>
      </c>
      <c r="B75" s="1" t="s">
        <v>147</v>
      </c>
      <c r="C75" s="1">
        <v>84</v>
      </c>
      <c r="D75">
        <v>705.47580000000005</v>
      </c>
      <c r="E75" s="4">
        <v>0</v>
      </c>
      <c r="F75" s="4">
        <v>1</v>
      </c>
      <c r="G75">
        <v>1</v>
      </c>
      <c r="H75">
        <v>17</v>
      </c>
      <c r="I75">
        <v>0</v>
      </c>
      <c r="J75">
        <v>3</v>
      </c>
      <c r="K75">
        <v>1</v>
      </c>
      <c r="L75">
        <v>0</v>
      </c>
      <c r="M75" s="2">
        <v>0</v>
      </c>
    </row>
    <row r="76" spans="1:13" ht="19.2" x14ac:dyDescent="0.45">
      <c r="A76" t="s">
        <v>148</v>
      </c>
      <c r="B76" s="1" t="s">
        <v>149</v>
      </c>
      <c r="C76" s="1">
        <v>164</v>
      </c>
      <c r="D76">
        <v>815.13799999999992</v>
      </c>
      <c r="E76" s="4">
        <v>1</v>
      </c>
      <c r="F76" s="4">
        <v>0</v>
      </c>
      <c r="G76">
        <v>0</v>
      </c>
      <c r="H76">
        <f>LEN(B76)</f>
        <v>13</v>
      </c>
      <c r="I76">
        <v>0</v>
      </c>
      <c r="J76">
        <v>0</v>
      </c>
      <c r="K76">
        <v>0</v>
      </c>
      <c r="L76">
        <v>0</v>
      </c>
      <c r="M76" s="2">
        <v>0</v>
      </c>
    </row>
    <row r="77" spans="1:13" ht="19.2" x14ac:dyDescent="0.45">
      <c r="A77" t="s">
        <v>150</v>
      </c>
      <c r="B77" s="1" t="s">
        <v>151</v>
      </c>
      <c r="C77" s="1">
        <v>0</v>
      </c>
      <c r="D77">
        <v>152.47330000000002</v>
      </c>
      <c r="E77" s="4">
        <v>0</v>
      </c>
      <c r="F77" s="4">
        <v>0</v>
      </c>
      <c r="G77">
        <v>0</v>
      </c>
      <c r="H77">
        <v>9</v>
      </c>
      <c r="I77">
        <v>0</v>
      </c>
      <c r="J77">
        <v>0</v>
      </c>
      <c r="K77">
        <v>0</v>
      </c>
      <c r="L77">
        <v>1</v>
      </c>
      <c r="M77" s="2">
        <v>0</v>
      </c>
    </row>
    <row r="78" spans="1:13" ht="19.2" x14ac:dyDescent="0.45">
      <c r="A78" t="s">
        <v>152</v>
      </c>
      <c r="B78" s="1" t="s">
        <v>153</v>
      </c>
      <c r="C78" s="1">
        <v>0</v>
      </c>
      <c r="D78">
        <v>193.9314</v>
      </c>
      <c r="E78" s="4">
        <v>0</v>
      </c>
      <c r="F78" s="4">
        <v>0</v>
      </c>
      <c r="G78">
        <v>0</v>
      </c>
      <c r="H78">
        <v>26</v>
      </c>
      <c r="I78">
        <v>0</v>
      </c>
      <c r="J78">
        <v>0</v>
      </c>
      <c r="K78">
        <v>0</v>
      </c>
      <c r="L78">
        <v>0</v>
      </c>
      <c r="M78" s="2">
        <v>1</v>
      </c>
    </row>
    <row r="79" spans="1:13" ht="19.2" x14ac:dyDescent="0.45">
      <c r="A79" t="s">
        <v>154</v>
      </c>
      <c r="B79" s="1" t="s">
        <v>230</v>
      </c>
      <c r="C79" s="1">
        <v>0</v>
      </c>
      <c r="D79">
        <v>180.03660000000002</v>
      </c>
      <c r="E79" s="4">
        <v>0</v>
      </c>
      <c r="F79" s="4">
        <v>1</v>
      </c>
      <c r="G79">
        <v>0</v>
      </c>
      <c r="H79">
        <v>15</v>
      </c>
      <c r="I79">
        <v>0</v>
      </c>
      <c r="J79">
        <v>0</v>
      </c>
      <c r="K79">
        <v>0</v>
      </c>
      <c r="L79">
        <v>0</v>
      </c>
      <c r="M79" s="2">
        <v>1</v>
      </c>
    </row>
    <row r="80" spans="1:13" ht="19.2" x14ac:dyDescent="0.45">
      <c r="A80" t="s">
        <v>155</v>
      </c>
      <c r="B80" s="1" t="s">
        <v>156</v>
      </c>
      <c r="C80" s="1">
        <v>53</v>
      </c>
      <c r="D80">
        <v>359.9991</v>
      </c>
      <c r="E80" s="4">
        <v>1</v>
      </c>
      <c r="F80" s="4">
        <v>0</v>
      </c>
      <c r="G80">
        <v>1</v>
      </c>
      <c r="H80">
        <v>0</v>
      </c>
      <c r="I80">
        <v>0</v>
      </c>
      <c r="J80">
        <v>2</v>
      </c>
      <c r="K80">
        <v>0</v>
      </c>
      <c r="L80">
        <v>0</v>
      </c>
      <c r="M80" s="2">
        <v>2</v>
      </c>
    </row>
    <row r="81" spans="1:13" ht="19.2" x14ac:dyDescent="0.45">
      <c r="A81" t="s">
        <v>157</v>
      </c>
      <c r="B81" s="1" t="s">
        <v>158</v>
      </c>
      <c r="C81" s="1">
        <v>7</v>
      </c>
      <c r="D81">
        <v>362.0376</v>
      </c>
      <c r="E81" s="4">
        <v>0</v>
      </c>
      <c r="F81" s="4">
        <v>0</v>
      </c>
      <c r="G81">
        <v>1</v>
      </c>
      <c r="H81">
        <v>0</v>
      </c>
      <c r="I81">
        <v>0</v>
      </c>
      <c r="J81">
        <v>0</v>
      </c>
      <c r="K81">
        <v>0</v>
      </c>
      <c r="L81">
        <v>0</v>
      </c>
      <c r="M81" s="2">
        <v>2</v>
      </c>
    </row>
    <row r="82" spans="1:13" ht="19.2" x14ac:dyDescent="0.45">
      <c r="A82" t="s">
        <v>159</v>
      </c>
      <c r="B82" s="1" t="s">
        <v>160</v>
      </c>
      <c r="C82" s="1">
        <v>22</v>
      </c>
      <c r="D82">
        <v>169.3956</v>
      </c>
      <c r="E82" s="4">
        <v>0</v>
      </c>
      <c r="F82" s="4">
        <v>0</v>
      </c>
      <c r="G82">
        <v>1</v>
      </c>
      <c r="H82">
        <v>0</v>
      </c>
      <c r="I82">
        <v>0</v>
      </c>
      <c r="J82">
        <v>0</v>
      </c>
      <c r="K82">
        <v>0</v>
      </c>
      <c r="L82">
        <v>0</v>
      </c>
      <c r="M82" s="2">
        <v>2</v>
      </c>
    </row>
    <row r="83" spans="1:13" ht="19.2" x14ac:dyDescent="0.45">
      <c r="A83" t="s">
        <v>161</v>
      </c>
      <c r="B83" s="1" t="s">
        <v>162</v>
      </c>
      <c r="C83" s="1">
        <v>127</v>
      </c>
      <c r="D83">
        <v>201.08429999999998</v>
      </c>
      <c r="E83" s="4">
        <v>0</v>
      </c>
      <c r="F83" s="4">
        <v>0</v>
      </c>
      <c r="G83">
        <v>1</v>
      </c>
      <c r="H83">
        <v>4</v>
      </c>
      <c r="I83">
        <v>0</v>
      </c>
      <c r="J83">
        <v>0</v>
      </c>
      <c r="K83">
        <v>0</v>
      </c>
      <c r="L83">
        <v>0</v>
      </c>
      <c r="M83" s="2">
        <v>2</v>
      </c>
    </row>
    <row r="84" spans="1:13" ht="19.2" x14ac:dyDescent="0.45">
      <c r="A84" t="s">
        <v>163</v>
      </c>
      <c r="B84" s="1" t="s">
        <v>164</v>
      </c>
      <c r="C84" s="1">
        <v>1</v>
      </c>
      <c r="D84">
        <v>122.75399999999999</v>
      </c>
      <c r="E84" s="4">
        <v>0</v>
      </c>
      <c r="F84" s="4">
        <v>1</v>
      </c>
      <c r="G84">
        <v>1</v>
      </c>
      <c r="H84">
        <v>14</v>
      </c>
      <c r="I84">
        <v>0</v>
      </c>
      <c r="J84">
        <v>0</v>
      </c>
      <c r="K84">
        <v>1</v>
      </c>
      <c r="L84">
        <v>0</v>
      </c>
      <c r="M84" s="2">
        <v>1</v>
      </c>
    </row>
    <row r="85" spans="1:13" ht="54" x14ac:dyDescent="0.45">
      <c r="A85" t="s">
        <v>165</v>
      </c>
      <c r="B85" s="1" t="s">
        <v>166</v>
      </c>
      <c r="C85" s="1">
        <v>55</v>
      </c>
      <c r="D85">
        <v>298.7534</v>
      </c>
      <c r="E85" s="4">
        <v>1</v>
      </c>
      <c r="F85" s="4">
        <v>0</v>
      </c>
      <c r="G85">
        <v>0</v>
      </c>
      <c r="H85">
        <v>69</v>
      </c>
      <c r="I85">
        <v>0</v>
      </c>
      <c r="J85">
        <v>0</v>
      </c>
      <c r="K85">
        <v>1</v>
      </c>
      <c r="L85">
        <v>0</v>
      </c>
      <c r="M85" s="2">
        <v>0</v>
      </c>
    </row>
    <row r="86" spans="1:13" ht="72" x14ac:dyDescent="0.45">
      <c r="A86" t="s">
        <v>167</v>
      </c>
      <c r="B86" s="1" t="s">
        <v>168</v>
      </c>
      <c r="C86" s="1">
        <v>21</v>
      </c>
      <c r="D86">
        <v>422.68820000000005</v>
      </c>
      <c r="E86" s="4">
        <v>0</v>
      </c>
      <c r="F86" s="4">
        <v>0</v>
      </c>
      <c r="G86">
        <v>0</v>
      </c>
      <c r="H86">
        <v>101</v>
      </c>
      <c r="I86">
        <v>0</v>
      </c>
      <c r="J86">
        <v>0</v>
      </c>
      <c r="K86">
        <v>0</v>
      </c>
      <c r="L86">
        <v>0</v>
      </c>
      <c r="M86" s="2">
        <v>1</v>
      </c>
    </row>
    <row r="87" spans="1:13" ht="54" x14ac:dyDescent="0.45">
      <c r="A87" t="s">
        <v>169</v>
      </c>
      <c r="B87" s="1" t="s">
        <v>170</v>
      </c>
      <c r="C87" s="1">
        <v>99</v>
      </c>
      <c r="D87">
        <v>578.24120000000005</v>
      </c>
      <c r="E87" s="4">
        <v>0</v>
      </c>
      <c r="F87" s="4">
        <v>1</v>
      </c>
      <c r="G87">
        <v>0</v>
      </c>
      <c r="H87">
        <v>65</v>
      </c>
      <c r="I87">
        <v>0</v>
      </c>
      <c r="J87">
        <v>0</v>
      </c>
      <c r="K87">
        <v>0</v>
      </c>
      <c r="L87">
        <v>0</v>
      </c>
      <c r="M87" s="2">
        <v>0</v>
      </c>
    </row>
    <row r="88" spans="1:13" ht="36" x14ac:dyDescent="0.45">
      <c r="A88" t="s">
        <v>171</v>
      </c>
      <c r="B88" s="1" t="s">
        <v>172</v>
      </c>
      <c r="C88" s="1">
        <v>1</v>
      </c>
      <c r="D88">
        <v>189.94630000000004</v>
      </c>
      <c r="E88" s="4">
        <v>1</v>
      </c>
      <c r="F88" s="4">
        <v>0</v>
      </c>
      <c r="G88">
        <v>1</v>
      </c>
      <c r="H88">
        <v>31</v>
      </c>
      <c r="I88">
        <v>0</v>
      </c>
      <c r="J88">
        <v>0</v>
      </c>
      <c r="K88">
        <v>0</v>
      </c>
      <c r="L88">
        <v>1</v>
      </c>
      <c r="M88" s="2">
        <v>0</v>
      </c>
    </row>
    <row r="89" spans="1:13" ht="54" x14ac:dyDescent="0.45">
      <c r="A89" t="s">
        <v>173</v>
      </c>
      <c r="B89" s="1" t="s">
        <v>174</v>
      </c>
      <c r="C89" s="1">
        <v>18</v>
      </c>
      <c r="D89">
        <v>183.78360000000001</v>
      </c>
      <c r="E89" s="4">
        <v>0</v>
      </c>
      <c r="F89" s="4">
        <v>0</v>
      </c>
      <c r="G89">
        <v>1</v>
      </c>
      <c r="H89">
        <v>70</v>
      </c>
      <c r="I89">
        <v>0</v>
      </c>
      <c r="J89">
        <v>0</v>
      </c>
      <c r="K89">
        <v>1</v>
      </c>
      <c r="L89">
        <v>1</v>
      </c>
      <c r="M89" s="2">
        <v>1</v>
      </c>
    </row>
    <row r="90" spans="1:13" ht="36" x14ac:dyDescent="0.45">
      <c r="A90" t="s">
        <v>175</v>
      </c>
      <c r="B90" s="1" t="s">
        <v>176</v>
      </c>
      <c r="C90" s="1">
        <v>6</v>
      </c>
      <c r="D90">
        <v>180.18</v>
      </c>
      <c r="E90" s="4">
        <v>0</v>
      </c>
      <c r="F90" s="4">
        <v>0</v>
      </c>
      <c r="G90">
        <v>1</v>
      </c>
      <c r="H90">
        <v>49</v>
      </c>
      <c r="I90">
        <v>0</v>
      </c>
      <c r="J90">
        <v>0</v>
      </c>
      <c r="K90">
        <v>0</v>
      </c>
      <c r="L90">
        <v>0</v>
      </c>
      <c r="M90" s="2">
        <v>0</v>
      </c>
    </row>
    <row r="91" spans="1:13" ht="36" x14ac:dyDescent="0.45">
      <c r="A91" t="s">
        <v>177</v>
      </c>
      <c r="B91" s="1" t="s">
        <v>178</v>
      </c>
      <c r="C91" s="1">
        <v>38</v>
      </c>
      <c r="D91">
        <v>199.31139999999996</v>
      </c>
      <c r="E91" s="4">
        <v>0</v>
      </c>
      <c r="F91" s="4">
        <v>0</v>
      </c>
      <c r="G91">
        <v>1</v>
      </c>
      <c r="H91">
        <v>31</v>
      </c>
      <c r="I91">
        <v>0</v>
      </c>
      <c r="J91">
        <v>0</v>
      </c>
      <c r="K91">
        <v>0</v>
      </c>
      <c r="L91">
        <v>0</v>
      </c>
      <c r="M91" s="2">
        <v>2</v>
      </c>
    </row>
    <row r="92" spans="1:13" ht="54" x14ac:dyDescent="0.45">
      <c r="A92" t="s">
        <v>179</v>
      </c>
      <c r="B92" s="1" t="s">
        <v>180</v>
      </c>
      <c r="C92" s="1">
        <v>32</v>
      </c>
      <c r="D92">
        <v>177.82160000000002</v>
      </c>
      <c r="E92" s="4">
        <v>0</v>
      </c>
      <c r="F92" s="4">
        <v>0</v>
      </c>
      <c r="G92">
        <v>1</v>
      </c>
      <c r="H92">
        <v>64</v>
      </c>
      <c r="I92">
        <v>0</v>
      </c>
      <c r="J92">
        <v>0</v>
      </c>
      <c r="K92">
        <v>0</v>
      </c>
      <c r="L92">
        <v>0</v>
      </c>
      <c r="M92" s="2">
        <v>0</v>
      </c>
    </row>
    <row r="93" spans="1:13" ht="36" x14ac:dyDescent="0.45">
      <c r="A93" t="s">
        <v>181</v>
      </c>
      <c r="B93" s="1" t="s">
        <v>182</v>
      </c>
      <c r="C93" s="1">
        <v>57</v>
      </c>
      <c r="D93">
        <v>234.2175</v>
      </c>
      <c r="E93" s="4">
        <v>0</v>
      </c>
      <c r="F93" s="4">
        <v>1</v>
      </c>
      <c r="G93">
        <v>1</v>
      </c>
      <c r="H93">
        <v>29</v>
      </c>
      <c r="I93">
        <v>0</v>
      </c>
      <c r="J93">
        <v>0</v>
      </c>
      <c r="K93">
        <v>1</v>
      </c>
      <c r="L93">
        <v>0</v>
      </c>
      <c r="M93" s="2">
        <v>0</v>
      </c>
    </row>
    <row r="94" spans="1:13" ht="36" x14ac:dyDescent="0.45">
      <c r="A94" t="s">
        <v>183</v>
      </c>
      <c r="B94" s="1" t="s">
        <v>184</v>
      </c>
      <c r="C94" s="1">
        <v>49</v>
      </c>
      <c r="D94">
        <v>381.95639999999997</v>
      </c>
      <c r="E94" s="4">
        <v>1</v>
      </c>
      <c r="F94" s="4">
        <v>0</v>
      </c>
      <c r="G94">
        <v>0</v>
      </c>
      <c r="H94">
        <v>38</v>
      </c>
      <c r="I94">
        <v>0</v>
      </c>
      <c r="J94">
        <v>0</v>
      </c>
      <c r="K94">
        <v>0</v>
      </c>
      <c r="L94">
        <v>1</v>
      </c>
      <c r="M94" s="2">
        <v>2</v>
      </c>
    </row>
    <row r="95" spans="1:13" ht="54" x14ac:dyDescent="0.45">
      <c r="A95" t="s">
        <v>185</v>
      </c>
      <c r="B95" s="1" t="s">
        <v>186</v>
      </c>
      <c r="C95" s="1">
        <v>3</v>
      </c>
      <c r="D95">
        <v>449.86109999999996</v>
      </c>
      <c r="E95" s="4">
        <v>0</v>
      </c>
      <c r="F95" s="4">
        <v>0</v>
      </c>
      <c r="G95">
        <v>0</v>
      </c>
      <c r="H95">
        <v>60</v>
      </c>
      <c r="I95">
        <v>0</v>
      </c>
      <c r="J95">
        <v>0</v>
      </c>
      <c r="K95">
        <v>0</v>
      </c>
      <c r="L95">
        <v>0</v>
      </c>
      <c r="M95" s="2">
        <v>2</v>
      </c>
    </row>
    <row r="96" spans="1:13" ht="36" x14ac:dyDescent="0.45">
      <c r="A96" t="s">
        <v>187</v>
      </c>
      <c r="B96" s="1" t="s">
        <v>188</v>
      </c>
      <c r="C96" s="1">
        <v>23</v>
      </c>
      <c r="D96">
        <v>168.96899999999999</v>
      </c>
      <c r="E96" s="4">
        <v>0</v>
      </c>
      <c r="F96" s="4">
        <v>0</v>
      </c>
      <c r="G96">
        <v>0</v>
      </c>
      <c r="H96">
        <v>51</v>
      </c>
      <c r="I96">
        <v>0</v>
      </c>
      <c r="J96">
        <v>0</v>
      </c>
      <c r="K96">
        <v>0</v>
      </c>
      <c r="L96">
        <v>0</v>
      </c>
      <c r="M96" s="2">
        <v>1</v>
      </c>
    </row>
    <row r="97" spans="1:13" ht="36" x14ac:dyDescent="0.45">
      <c r="A97" t="s">
        <v>189</v>
      </c>
      <c r="B97" s="1" t="s">
        <v>190</v>
      </c>
      <c r="C97" s="1">
        <v>21</v>
      </c>
      <c r="D97">
        <v>257.4144</v>
      </c>
      <c r="E97" s="4">
        <v>0</v>
      </c>
      <c r="F97" s="4">
        <v>1</v>
      </c>
      <c r="G97">
        <v>0</v>
      </c>
      <c r="H97">
        <v>50</v>
      </c>
      <c r="I97">
        <v>0</v>
      </c>
      <c r="J97">
        <v>0</v>
      </c>
      <c r="K97">
        <v>1</v>
      </c>
      <c r="L97">
        <v>0</v>
      </c>
      <c r="M97" s="2">
        <v>2</v>
      </c>
    </row>
    <row r="98" spans="1:13" ht="36" x14ac:dyDescent="0.45">
      <c r="A98" t="s">
        <v>191</v>
      </c>
      <c r="B98" s="1" t="s">
        <v>192</v>
      </c>
      <c r="C98" s="1">
        <v>14</v>
      </c>
      <c r="D98">
        <v>237.66900000000001</v>
      </c>
      <c r="E98" s="4">
        <v>1</v>
      </c>
      <c r="F98" s="4">
        <v>0</v>
      </c>
      <c r="G98">
        <v>1</v>
      </c>
      <c r="H98">
        <v>46</v>
      </c>
      <c r="I98">
        <v>0</v>
      </c>
      <c r="J98">
        <v>0</v>
      </c>
      <c r="K98">
        <v>0</v>
      </c>
      <c r="L98">
        <v>1</v>
      </c>
      <c r="M98" s="2">
        <v>1</v>
      </c>
    </row>
    <row r="99" spans="1:13" ht="54" x14ac:dyDescent="0.45">
      <c r="A99" t="s">
        <v>193</v>
      </c>
      <c r="B99" s="1" t="s">
        <v>194</v>
      </c>
      <c r="C99" s="1">
        <v>3</v>
      </c>
      <c r="D99">
        <v>387.97329999999999</v>
      </c>
      <c r="E99" s="4">
        <v>0</v>
      </c>
      <c r="F99" s="4">
        <v>0</v>
      </c>
      <c r="G99">
        <v>1</v>
      </c>
      <c r="H99">
        <v>65</v>
      </c>
      <c r="I99">
        <v>0</v>
      </c>
      <c r="J99">
        <v>0</v>
      </c>
      <c r="K99">
        <v>0</v>
      </c>
      <c r="L99">
        <v>1</v>
      </c>
      <c r="M99" s="2">
        <v>0</v>
      </c>
    </row>
    <row r="100" spans="1:13" ht="54" x14ac:dyDescent="0.45">
      <c r="A100" t="s">
        <v>195</v>
      </c>
      <c r="B100" s="1" t="s">
        <v>196</v>
      </c>
      <c r="C100" s="1">
        <v>8</v>
      </c>
      <c r="D100">
        <v>262.13819999999998</v>
      </c>
      <c r="E100" s="4">
        <v>0</v>
      </c>
      <c r="F100" s="4">
        <v>0</v>
      </c>
      <c r="G100">
        <v>1</v>
      </c>
      <c r="H100">
        <v>54</v>
      </c>
      <c r="I100">
        <v>0</v>
      </c>
      <c r="J100">
        <v>0</v>
      </c>
      <c r="K100">
        <v>0</v>
      </c>
      <c r="L100">
        <v>0</v>
      </c>
      <c r="M100" s="2">
        <v>1</v>
      </c>
    </row>
    <row r="101" spans="1:13" ht="54" x14ac:dyDescent="0.45">
      <c r="A101" t="s">
        <v>197</v>
      </c>
      <c r="B101" s="1" t="s">
        <v>198</v>
      </c>
      <c r="C101" s="1">
        <v>23</v>
      </c>
      <c r="D101">
        <v>422.44839999999999</v>
      </c>
      <c r="E101" s="4">
        <v>0</v>
      </c>
      <c r="F101" s="4">
        <v>1</v>
      </c>
      <c r="G101">
        <v>1</v>
      </c>
      <c r="H101">
        <v>64</v>
      </c>
      <c r="I101">
        <v>0</v>
      </c>
      <c r="J101">
        <v>0</v>
      </c>
      <c r="K101">
        <v>1</v>
      </c>
      <c r="L101">
        <v>0</v>
      </c>
      <c r="M101" s="2">
        <v>0</v>
      </c>
    </row>
    <row r="102" spans="1:13" ht="19.2" x14ac:dyDescent="0.45">
      <c r="A102" t="s">
        <v>199</v>
      </c>
      <c r="B102" s="1" t="s">
        <v>200</v>
      </c>
      <c r="C102" s="1">
        <v>4</v>
      </c>
      <c r="D102">
        <v>736.51339999999993</v>
      </c>
      <c r="E102" s="4">
        <v>1</v>
      </c>
      <c r="F102" s="4">
        <v>0</v>
      </c>
      <c r="G102">
        <v>0</v>
      </c>
      <c r="H102">
        <v>0</v>
      </c>
      <c r="I102">
        <v>0</v>
      </c>
      <c r="J102">
        <v>0</v>
      </c>
      <c r="K102">
        <v>0</v>
      </c>
      <c r="L102">
        <v>0</v>
      </c>
      <c r="M102" s="2">
        <v>0</v>
      </c>
    </row>
    <row r="103" spans="1:13" ht="72" x14ac:dyDescent="0.45">
      <c r="A103" t="s">
        <v>201</v>
      </c>
      <c r="B103" s="1" t="s">
        <v>202</v>
      </c>
      <c r="C103" s="1">
        <v>43</v>
      </c>
      <c r="D103">
        <v>606.2672</v>
      </c>
      <c r="E103" s="4">
        <v>0</v>
      </c>
      <c r="F103" s="4">
        <v>1</v>
      </c>
      <c r="G103">
        <v>0</v>
      </c>
      <c r="H103">
        <v>82</v>
      </c>
      <c r="I103">
        <v>0</v>
      </c>
      <c r="J103">
        <v>0</v>
      </c>
      <c r="K103">
        <v>1</v>
      </c>
      <c r="L103">
        <v>0</v>
      </c>
      <c r="M103" s="2">
        <v>1</v>
      </c>
    </row>
    <row r="104" spans="1:13" ht="36" x14ac:dyDescent="0.45">
      <c r="A104" t="s">
        <v>203</v>
      </c>
      <c r="B104" s="1" t="s">
        <v>204</v>
      </c>
      <c r="C104" s="1">
        <v>29</v>
      </c>
      <c r="D104">
        <v>215.2784</v>
      </c>
      <c r="E104" s="4">
        <v>1</v>
      </c>
      <c r="F104" s="4">
        <v>0</v>
      </c>
      <c r="G104">
        <v>1</v>
      </c>
      <c r="H104">
        <v>37</v>
      </c>
      <c r="I104">
        <v>0</v>
      </c>
      <c r="J104">
        <v>0</v>
      </c>
      <c r="K104">
        <v>0</v>
      </c>
      <c r="L104">
        <v>0</v>
      </c>
      <c r="M104" s="2">
        <v>1</v>
      </c>
    </row>
    <row r="105" spans="1:13" ht="19.2" x14ac:dyDescent="0.45">
      <c r="A105" t="s">
        <v>205</v>
      </c>
      <c r="B105" s="1" t="s">
        <v>206</v>
      </c>
      <c r="C105" s="1">
        <v>2</v>
      </c>
      <c r="D105">
        <v>114.6992</v>
      </c>
      <c r="E105" s="4">
        <v>0</v>
      </c>
      <c r="F105" s="4">
        <v>0</v>
      </c>
      <c r="G105">
        <v>1</v>
      </c>
      <c r="H105">
        <v>5</v>
      </c>
      <c r="I105">
        <v>0</v>
      </c>
      <c r="J105">
        <v>0</v>
      </c>
      <c r="K105">
        <v>1</v>
      </c>
      <c r="L105">
        <v>0</v>
      </c>
      <c r="M105" s="2">
        <v>1</v>
      </c>
    </row>
    <row r="106" spans="1:13" ht="72" x14ac:dyDescent="0.45">
      <c r="A106" t="s">
        <v>207</v>
      </c>
      <c r="B106" s="1" t="s">
        <v>208</v>
      </c>
      <c r="C106" s="1">
        <v>53</v>
      </c>
      <c r="D106">
        <v>326.6748</v>
      </c>
      <c r="E106" s="4">
        <v>0</v>
      </c>
      <c r="F106" s="4">
        <v>0</v>
      </c>
      <c r="G106">
        <v>1</v>
      </c>
      <c r="H106">
        <v>96</v>
      </c>
      <c r="I106">
        <v>0</v>
      </c>
      <c r="J106">
        <v>0</v>
      </c>
      <c r="K106">
        <v>0</v>
      </c>
      <c r="L106">
        <v>0</v>
      </c>
      <c r="M106" s="2">
        <v>0</v>
      </c>
    </row>
    <row r="107" spans="1:13" ht="36" x14ac:dyDescent="0.45">
      <c r="A107" t="s">
        <v>209</v>
      </c>
      <c r="B107" s="1" t="s">
        <v>210</v>
      </c>
      <c r="C107" s="1">
        <v>3</v>
      </c>
      <c r="D107">
        <v>195.92400000000001</v>
      </c>
      <c r="E107" s="4">
        <v>0</v>
      </c>
      <c r="F107" s="4">
        <v>0</v>
      </c>
      <c r="G107">
        <v>1</v>
      </c>
      <c r="H107">
        <v>30</v>
      </c>
      <c r="I107">
        <v>0</v>
      </c>
      <c r="J107">
        <v>0</v>
      </c>
      <c r="K107">
        <v>0</v>
      </c>
      <c r="L107">
        <v>0</v>
      </c>
      <c r="M107" s="2">
        <v>1</v>
      </c>
    </row>
    <row r="108" spans="1:13" ht="19.2" x14ac:dyDescent="0.45">
      <c r="A108" t="s">
        <v>211</v>
      </c>
      <c r="B108" s="1" t="s">
        <v>212</v>
      </c>
      <c r="C108" s="1">
        <v>3</v>
      </c>
      <c r="D108">
        <v>74.147099999999995</v>
      </c>
      <c r="E108" s="4">
        <v>0</v>
      </c>
      <c r="F108" s="4">
        <v>0</v>
      </c>
      <c r="G108">
        <v>1</v>
      </c>
      <c r="H108">
        <v>0</v>
      </c>
      <c r="I108">
        <v>0</v>
      </c>
      <c r="J108">
        <v>0</v>
      </c>
      <c r="K108">
        <v>0</v>
      </c>
      <c r="L108">
        <v>0</v>
      </c>
      <c r="M108" s="2">
        <v>1</v>
      </c>
    </row>
    <row r="109" spans="1:13" ht="19.2" x14ac:dyDescent="0.45">
      <c r="A109" t="s">
        <v>213</v>
      </c>
      <c r="B109" s="1" t="s">
        <v>214</v>
      </c>
      <c r="C109" s="1">
        <v>144</v>
      </c>
      <c r="D109">
        <v>264.00240000000002</v>
      </c>
      <c r="E109" s="4">
        <v>0</v>
      </c>
      <c r="F109" s="4">
        <v>1</v>
      </c>
      <c r="G109">
        <v>1</v>
      </c>
      <c r="H109">
        <v>16</v>
      </c>
      <c r="I109">
        <v>0</v>
      </c>
      <c r="J109">
        <v>0</v>
      </c>
      <c r="K109">
        <v>0</v>
      </c>
      <c r="L109">
        <v>0</v>
      </c>
      <c r="M109" s="2">
        <v>1</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10" workbookViewId="0">
      <selection activeCell="D16" sqref="D16"/>
    </sheetView>
  </sheetViews>
  <sheetFormatPr defaultRowHeight="18" x14ac:dyDescent="0.45"/>
  <cols>
    <col min="1" max="1" width="48.3984375" bestFit="1" customWidth="1"/>
  </cols>
  <sheetData>
    <row r="1" spans="1:9" x14ac:dyDescent="0.45">
      <c r="A1" t="s">
        <v>239</v>
      </c>
    </row>
    <row r="2" spans="1:9" ht="18.600000000000001" thickBot="1" x14ac:dyDescent="0.5"/>
    <row r="3" spans="1:9" x14ac:dyDescent="0.45">
      <c r="A3" s="8" t="s">
        <v>240</v>
      </c>
      <c r="B3" s="8"/>
    </row>
    <row r="4" spans="1:9" x14ac:dyDescent="0.45">
      <c r="A4" s="5" t="s">
        <v>241</v>
      </c>
      <c r="B4" s="5">
        <v>0.55727128862263264</v>
      </c>
    </row>
    <row r="5" spans="1:9" x14ac:dyDescent="0.45">
      <c r="A5" s="5" t="s">
        <v>242</v>
      </c>
      <c r="B5" s="5">
        <v>0.31055128912312957</v>
      </c>
    </row>
    <row r="6" spans="1:9" x14ac:dyDescent="0.45">
      <c r="A6" s="5" t="s">
        <v>243</v>
      </c>
      <c r="B6" s="5">
        <v>0.21520199932100922</v>
      </c>
    </row>
    <row r="7" spans="1:9" x14ac:dyDescent="0.45">
      <c r="A7" s="5" t="s">
        <v>244</v>
      </c>
      <c r="B7" s="5">
        <v>36.850213503766341</v>
      </c>
    </row>
    <row r="8" spans="1:9" ht="18.600000000000001" thickBot="1" x14ac:dyDescent="0.5">
      <c r="A8" s="6" t="s">
        <v>245</v>
      </c>
      <c r="B8" s="6">
        <v>108</v>
      </c>
    </row>
    <row r="10" spans="1:9" ht="18.600000000000001" thickBot="1" x14ac:dyDescent="0.5">
      <c r="A10" t="s">
        <v>246</v>
      </c>
    </row>
    <row r="11" spans="1:9" x14ac:dyDescent="0.45">
      <c r="A11" s="7"/>
      <c r="B11" s="7" t="s">
        <v>251</v>
      </c>
      <c r="C11" s="7" t="s">
        <v>252</v>
      </c>
      <c r="D11" s="7" t="s">
        <v>253</v>
      </c>
      <c r="E11" s="7" t="s">
        <v>254</v>
      </c>
      <c r="F11" s="7" t="s">
        <v>255</v>
      </c>
    </row>
    <row r="12" spans="1:9" x14ac:dyDescent="0.45">
      <c r="A12" s="5" t="s">
        <v>247</v>
      </c>
      <c r="B12" s="5">
        <v>13</v>
      </c>
      <c r="C12" s="5">
        <v>57496.213291730004</v>
      </c>
      <c r="D12" s="5">
        <v>4422.7856378253846</v>
      </c>
      <c r="E12" s="5">
        <v>3.2569858649982684</v>
      </c>
      <c r="F12" s="5">
        <v>4.2776672357341375E-4</v>
      </c>
    </row>
    <row r="13" spans="1:9" x14ac:dyDescent="0.45">
      <c r="A13" s="5" t="s">
        <v>248</v>
      </c>
      <c r="B13" s="5">
        <v>94</v>
      </c>
      <c r="C13" s="5">
        <v>127646.19411567732</v>
      </c>
      <c r="D13" s="5">
        <v>1357.9382352731629</v>
      </c>
      <c r="E13" s="5"/>
      <c r="F13" s="5"/>
    </row>
    <row r="14" spans="1:9" ht="18.600000000000001" thickBot="1" x14ac:dyDescent="0.5">
      <c r="A14" s="6" t="s">
        <v>249</v>
      </c>
      <c r="B14" s="6">
        <v>107</v>
      </c>
      <c r="C14" s="6">
        <v>185142.40740740733</v>
      </c>
      <c r="D14" s="6"/>
      <c r="E14" s="6"/>
      <c r="F14" s="6"/>
    </row>
    <row r="15" spans="1:9" ht="18.600000000000001" thickBot="1" x14ac:dyDescent="0.5"/>
    <row r="16" spans="1:9" x14ac:dyDescent="0.45">
      <c r="A16" s="7"/>
      <c r="B16" s="7" t="s">
        <v>256</v>
      </c>
      <c r="C16" s="7" t="s">
        <v>244</v>
      </c>
      <c r="D16" s="7" t="s">
        <v>257</v>
      </c>
      <c r="E16" s="7" t="s">
        <v>258</v>
      </c>
      <c r="F16" s="7" t="s">
        <v>259</v>
      </c>
      <c r="G16" s="7" t="s">
        <v>260</v>
      </c>
      <c r="H16" s="7" t="s">
        <v>261</v>
      </c>
      <c r="I16" s="7" t="s">
        <v>262</v>
      </c>
    </row>
    <row r="17" spans="1:9" x14ac:dyDescent="0.45">
      <c r="A17" s="5" t="s">
        <v>250</v>
      </c>
      <c r="B17" s="5">
        <v>-48.914782990409975</v>
      </c>
      <c r="C17" s="5">
        <v>25.925134784146685</v>
      </c>
      <c r="D17" s="5">
        <v>-1.8867706338916141</v>
      </c>
      <c r="E17" s="5">
        <v>6.2277472166354132E-2</v>
      </c>
      <c r="F17" s="5">
        <v>-100.38974583788456</v>
      </c>
      <c r="G17" s="5">
        <v>2.5601798570646181</v>
      </c>
      <c r="H17" s="5">
        <v>-100.38974583788456</v>
      </c>
      <c r="I17" s="5">
        <v>2.5601798570646181</v>
      </c>
    </row>
    <row r="18" spans="1:9" x14ac:dyDescent="0.45">
      <c r="A18" s="5" t="s">
        <v>215</v>
      </c>
      <c r="B18" s="5">
        <v>-3.8034275407505543E-2</v>
      </c>
      <c r="C18" s="5">
        <v>9.217699903272393E-2</v>
      </c>
      <c r="D18" s="5">
        <v>-0.41262219215883694</v>
      </c>
      <c r="E18" s="5">
        <v>0.68082304057678789</v>
      </c>
      <c r="F18" s="5">
        <v>-0.22105386778789435</v>
      </c>
      <c r="G18" s="5">
        <v>0.14498531697288328</v>
      </c>
      <c r="H18" s="5">
        <v>-0.22105386778789435</v>
      </c>
      <c r="I18" s="5">
        <v>0.14498531697288328</v>
      </c>
    </row>
    <row r="19" spans="1:9" x14ac:dyDescent="0.45">
      <c r="A19" s="9" t="s">
        <v>216</v>
      </c>
      <c r="B19" s="5">
        <v>-24.596437624684221</v>
      </c>
      <c r="C19" s="5">
        <v>11.175320027657586</v>
      </c>
      <c r="D19" s="5">
        <v>-2.2009604703767738</v>
      </c>
      <c r="E19" s="9">
        <v>3.0187523980191481E-2</v>
      </c>
      <c r="F19" s="5">
        <v>-46.785297509959719</v>
      </c>
      <c r="G19" s="5">
        <v>-2.407577739408719</v>
      </c>
      <c r="H19" s="5">
        <v>-46.785297509959719</v>
      </c>
      <c r="I19" s="5">
        <v>-2.407577739408719</v>
      </c>
    </row>
    <row r="20" spans="1:9" x14ac:dyDescent="0.45">
      <c r="A20" s="9" t="s">
        <v>217</v>
      </c>
      <c r="B20" s="5">
        <v>5.2619975616511878</v>
      </c>
      <c r="C20" s="5">
        <v>2.2989386120744566</v>
      </c>
      <c r="D20" s="5">
        <v>2.2888812837429371</v>
      </c>
      <c r="E20" s="9">
        <v>2.4325584501453206E-2</v>
      </c>
      <c r="F20" s="5">
        <v>0.69740105596507451</v>
      </c>
      <c r="G20" s="5">
        <v>9.8265940673373002</v>
      </c>
      <c r="H20" s="5">
        <v>0.69740105596507451</v>
      </c>
      <c r="I20" s="5">
        <v>9.8265940673373002</v>
      </c>
    </row>
    <row r="21" spans="1:9" x14ac:dyDescent="0.45">
      <c r="A21" s="5" t="s">
        <v>218</v>
      </c>
      <c r="B21" s="5">
        <v>0.2029882311246711</v>
      </c>
      <c r="C21" s="5">
        <v>0.93487224112967482</v>
      </c>
      <c r="D21" s="5">
        <v>0.21712938110065766</v>
      </c>
      <c r="E21" s="5">
        <v>0.82857809876585253</v>
      </c>
      <c r="F21" s="5">
        <v>-1.6532225187886684</v>
      </c>
      <c r="G21" s="5">
        <v>2.0591989810380107</v>
      </c>
      <c r="H21" s="5">
        <v>-1.6532225187886684</v>
      </c>
      <c r="I21" s="5">
        <v>2.0591989810380107</v>
      </c>
    </row>
    <row r="22" spans="1:9" x14ac:dyDescent="0.45">
      <c r="A22" s="9" t="s">
        <v>219</v>
      </c>
      <c r="B22" s="5">
        <v>5.1685925676704416</v>
      </c>
      <c r="C22" s="5">
        <v>2.7613046970500537</v>
      </c>
      <c r="D22" s="5">
        <v>1.8717936391417189</v>
      </c>
      <c r="E22" s="9">
        <v>6.4344599334169833E-2</v>
      </c>
      <c r="F22" s="5">
        <v>-0.31404263845880642</v>
      </c>
      <c r="G22" s="5">
        <v>10.65122777379969</v>
      </c>
      <c r="H22" s="5">
        <v>-0.31404263845880642</v>
      </c>
      <c r="I22" s="5">
        <v>10.65122777379969</v>
      </c>
    </row>
    <row r="23" spans="1:9" x14ac:dyDescent="0.45">
      <c r="A23" s="5" t="s">
        <v>222</v>
      </c>
      <c r="B23" s="5">
        <v>8.0641778993455908</v>
      </c>
      <c r="C23" s="5">
        <v>7.4624007815724669</v>
      </c>
      <c r="D23" s="5">
        <v>1.0806412219589094</v>
      </c>
      <c r="E23" s="5">
        <v>0.28262149626571759</v>
      </c>
      <c r="F23" s="5">
        <v>-6.7525937850702231</v>
      </c>
      <c r="G23" s="5">
        <v>22.880949583761407</v>
      </c>
      <c r="H23" s="5">
        <v>-6.7525937850702231</v>
      </c>
      <c r="I23" s="5">
        <v>22.880949583761407</v>
      </c>
    </row>
    <row r="24" spans="1:9" x14ac:dyDescent="0.45">
      <c r="A24" s="5" t="s">
        <v>223</v>
      </c>
      <c r="B24" s="5">
        <v>0.10942249417281939</v>
      </c>
      <c r="C24" s="5">
        <v>0.14528018723386976</v>
      </c>
      <c r="D24" s="5">
        <v>0.75318249691317363</v>
      </c>
      <c r="E24" s="5">
        <v>0.4532225363013157</v>
      </c>
      <c r="F24" s="5">
        <v>-0.1790347232187986</v>
      </c>
      <c r="G24" s="5">
        <v>0.39787971156443741</v>
      </c>
      <c r="H24" s="5">
        <v>-0.1790347232187986</v>
      </c>
      <c r="I24" s="5">
        <v>0.39787971156443741</v>
      </c>
    </row>
    <row r="25" spans="1:9" x14ac:dyDescent="0.45">
      <c r="A25" s="5" t="s">
        <v>224</v>
      </c>
      <c r="B25" s="5">
        <v>-1.8454040314275633</v>
      </c>
      <c r="C25" s="5">
        <v>6.3678786800990919</v>
      </c>
      <c r="D25" s="5">
        <v>-0.28979886774457936</v>
      </c>
      <c r="E25" s="5">
        <v>0.77260839430654205</v>
      </c>
      <c r="F25" s="5">
        <v>-14.488976425726891</v>
      </c>
      <c r="G25" s="5">
        <v>10.798168362871765</v>
      </c>
      <c r="H25" s="5">
        <v>-14.488976425726891</v>
      </c>
      <c r="I25" s="5">
        <v>10.798168362871765</v>
      </c>
    </row>
    <row r="26" spans="1:9" x14ac:dyDescent="0.45">
      <c r="A26" s="5" t="s">
        <v>225</v>
      </c>
      <c r="B26" s="5">
        <v>1.1083285043325126</v>
      </c>
      <c r="C26" s="5">
        <v>5.3825061081255772</v>
      </c>
      <c r="D26" s="5">
        <v>0.20591309736915112</v>
      </c>
      <c r="E26" s="5">
        <v>0.83730410226312402</v>
      </c>
      <c r="F26" s="5">
        <v>-9.5787635493410139</v>
      </c>
      <c r="G26" s="5">
        <v>11.795420558006038</v>
      </c>
      <c r="H26" s="5">
        <v>-9.5787635493410139</v>
      </c>
      <c r="I26" s="5">
        <v>11.795420558006038</v>
      </c>
    </row>
    <row r="27" spans="1:9" x14ac:dyDescent="0.45">
      <c r="A27" s="5" t="s">
        <v>226</v>
      </c>
      <c r="B27" s="5">
        <v>-2.1239936205407415</v>
      </c>
      <c r="C27" s="5">
        <v>2.5502514124498137</v>
      </c>
      <c r="D27" s="5">
        <v>-0.83285656079703851</v>
      </c>
      <c r="E27" s="5">
        <v>0.40703675106118231</v>
      </c>
      <c r="F27" s="5">
        <v>-7.1875775826132688</v>
      </c>
      <c r="G27" s="5">
        <v>2.9395903415317854</v>
      </c>
      <c r="H27" s="5">
        <v>-7.1875775826132688</v>
      </c>
      <c r="I27" s="5">
        <v>2.9395903415317854</v>
      </c>
    </row>
    <row r="28" spans="1:9" x14ac:dyDescent="0.45">
      <c r="A28" s="5" t="s">
        <v>227</v>
      </c>
      <c r="B28" s="5">
        <v>3.9507244772394756</v>
      </c>
      <c r="C28" s="5">
        <v>7.8291305866767198</v>
      </c>
      <c r="D28" s="5">
        <v>0.50461854397506789</v>
      </c>
      <c r="E28" s="5">
        <v>0.6150076896105785</v>
      </c>
      <c r="F28" s="5">
        <v>-11.594197832042004</v>
      </c>
      <c r="G28" s="5">
        <v>19.495646786520958</v>
      </c>
      <c r="H28" s="5">
        <v>-11.594197832042004</v>
      </c>
      <c r="I28" s="5">
        <v>19.495646786520958</v>
      </c>
    </row>
    <row r="29" spans="1:9" x14ac:dyDescent="0.45">
      <c r="A29" s="5" t="s">
        <v>228</v>
      </c>
      <c r="B29" s="5">
        <v>-3.7262061660074361</v>
      </c>
      <c r="C29" s="5">
        <v>8.0003923974144318</v>
      </c>
      <c r="D29" s="5">
        <v>-0.4657529257204524</v>
      </c>
      <c r="E29" s="5">
        <v>0.6424697383775595</v>
      </c>
      <c r="F29" s="5">
        <v>-19.611172815205165</v>
      </c>
      <c r="G29" s="5">
        <v>12.158760483190292</v>
      </c>
      <c r="H29" s="5">
        <v>-19.611172815205165</v>
      </c>
      <c r="I29" s="5">
        <v>12.158760483190292</v>
      </c>
    </row>
    <row r="30" spans="1:9" ht="18.600000000000001" thickBot="1" x14ac:dyDescent="0.5">
      <c r="A30" s="17" t="s">
        <v>237</v>
      </c>
      <c r="B30" s="6">
        <v>9.898687570621389</v>
      </c>
      <c r="C30" s="6">
        <v>5.422499382963534</v>
      </c>
      <c r="D30" s="6">
        <v>1.8254843148016191</v>
      </c>
      <c r="E30" s="9">
        <v>7.1103375734619806E-2</v>
      </c>
      <c r="F30" s="6">
        <v>-0.86781206775991393</v>
      </c>
      <c r="G30" s="6">
        <v>20.665187209002692</v>
      </c>
      <c r="H30" s="6">
        <v>-0.86781206775991393</v>
      </c>
      <c r="I30" s="6">
        <v>20.665187209002692</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workbookViewId="0">
      <selection activeCell="M10" sqref="M10"/>
    </sheetView>
  </sheetViews>
  <sheetFormatPr defaultRowHeight="18" x14ac:dyDescent="0.45"/>
  <sheetData>
    <row r="1" spans="1:7" x14ac:dyDescent="0.45">
      <c r="A1" t="s">
        <v>233</v>
      </c>
      <c r="B1" t="s">
        <v>231</v>
      </c>
      <c r="C1" t="s">
        <v>236</v>
      </c>
      <c r="D1" t="s">
        <v>216</v>
      </c>
      <c r="E1" t="s">
        <v>217</v>
      </c>
      <c r="F1" t="s">
        <v>219</v>
      </c>
      <c r="G1" t="s">
        <v>238</v>
      </c>
    </row>
    <row r="2" spans="1:7" x14ac:dyDescent="0.45">
      <c r="A2" t="s">
        <v>0</v>
      </c>
      <c r="B2" t="s">
        <v>1</v>
      </c>
      <c r="C2">
        <v>9</v>
      </c>
      <c r="D2">
        <v>0.52225412778176605</v>
      </c>
      <c r="E2">
        <v>14.55</v>
      </c>
      <c r="F2">
        <v>1</v>
      </c>
      <c r="G2">
        <v>0</v>
      </c>
    </row>
    <row r="3" spans="1:7" x14ac:dyDescent="0.45">
      <c r="A3" t="s">
        <v>2</v>
      </c>
      <c r="B3" t="s">
        <v>3</v>
      </c>
      <c r="C3">
        <v>2</v>
      </c>
      <c r="D3">
        <v>2.7328767123287667</v>
      </c>
      <c r="E3">
        <v>27.93</v>
      </c>
      <c r="F3">
        <v>2</v>
      </c>
      <c r="G3">
        <v>1</v>
      </c>
    </row>
    <row r="4" spans="1:7" x14ac:dyDescent="0.45">
      <c r="A4" t="s">
        <v>4</v>
      </c>
      <c r="B4" t="s">
        <v>5</v>
      </c>
      <c r="C4">
        <v>76</v>
      </c>
      <c r="D4">
        <v>0.69318746892093486</v>
      </c>
      <c r="E4">
        <v>13.94</v>
      </c>
      <c r="F4">
        <v>3</v>
      </c>
      <c r="G4">
        <v>1</v>
      </c>
    </row>
    <row r="5" spans="1:7" x14ac:dyDescent="0.45">
      <c r="A5" t="s">
        <v>6</v>
      </c>
      <c r="B5" t="s">
        <v>7</v>
      </c>
      <c r="C5">
        <v>1</v>
      </c>
      <c r="D5">
        <v>2.064272211720227</v>
      </c>
      <c r="E5">
        <v>10.92</v>
      </c>
      <c r="F5">
        <v>4</v>
      </c>
      <c r="G5">
        <v>0</v>
      </c>
    </row>
    <row r="6" spans="1:7" x14ac:dyDescent="0.45">
      <c r="A6" t="s">
        <v>8</v>
      </c>
      <c r="B6" t="s">
        <v>9</v>
      </c>
      <c r="C6">
        <v>0</v>
      </c>
      <c r="D6">
        <v>0.94335805799055972</v>
      </c>
      <c r="E6">
        <v>13.99</v>
      </c>
      <c r="F6">
        <v>5</v>
      </c>
      <c r="G6">
        <v>0</v>
      </c>
    </row>
    <row r="7" spans="1:7" x14ac:dyDescent="0.45">
      <c r="A7" t="s">
        <v>10</v>
      </c>
      <c r="B7" t="s">
        <v>11</v>
      </c>
      <c r="C7">
        <v>32</v>
      </c>
      <c r="D7">
        <v>0.99702282500826989</v>
      </c>
      <c r="E7">
        <v>30.14</v>
      </c>
      <c r="F7">
        <v>1</v>
      </c>
      <c r="G7">
        <v>0</v>
      </c>
    </row>
    <row r="8" spans="1:7" x14ac:dyDescent="0.45">
      <c r="A8" t="s">
        <v>12</v>
      </c>
      <c r="B8" t="s">
        <v>13</v>
      </c>
      <c r="C8">
        <v>4</v>
      </c>
      <c r="D8">
        <v>2.0850767085076707</v>
      </c>
      <c r="E8">
        <v>14.95</v>
      </c>
      <c r="F8">
        <v>2</v>
      </c>
      <c r="G8">
        <v>0</v>
      </c>
    </row>
    <row r="9" spans="1:7" x14ac:dyDescent="0.45">
      <c r="A9" t="s">
        <v>14</v>
      </c>
      <c r="B9" t="s">
        <v>15</v>
      </c>
      <c r="C9">
        <v>16</v>
      </c>
      <c r="D9">
        <v>1.2291325695581015</v>
      </c>
      <c r="E9">
        <v>15.02</v>
      </c>
      <c r="F9">
        <v>3</v>
      </c>
      <c r="G9">
        <v>0</v>
      </c>
    </row>
    <row r="10" spans="1:7" x14ac:dyDescent="0.45">
      <c r="A10" t="s">
        <v>16</v>
      </c>
      <c r="B10" t="s">
        <v>17</v>
      </c>
      <c r="C10">
        <v>29</v>
      </c>
      <c r="D10">
        <v>1.3767186067827681</v>
      </c>
      <c r="E10">
        <v>15.02</v>
      </c>
      <c r="F10">
        <v>4</v>
      </c>
      <c r="G10">
        <v>1</v>
      </c>
    </row>
    <row r="11" spans="1:7" x14ac:dyDescent="0.45">
      <c r="A11" t="s">
        <v>18</v>
      </c>
      <c r="B11" t="s">
        <v>19</v>
      </c>
      <c r="C11">
        <v>40</v>
      </c>
      <c r="D11">
        <v>0.72957339117859721</v>
      </c>
      <c r="E11">
        <v>20.18</v>
      </c>
      <c r="F11">
        <v>1</v>
      </c>
      <c r="G11">
        <v>1</v>
      </c>
    </row>
    <row r="12" spans="1:7" x14ac:dyDescent="0.45">
      <c r="A12" t="s">
        <v>20</v>
      </c>
      <c r="B12" t="s">
        <v>21</v>
      </c>
      <c r="C12">
        <v>7</v>
      </c>
      <c r="D12">
        <v>0.36731742588575561</v>
      </c>
      <c r="E12">
        <v>10.16</v>
      </c>
      <c r="F12">
        <v>2</v>
      </c>
      <c r="G12">
        <v>1</v>
      </c>
    </row>
    <row r="13" spans="1:7" x14ac:dyDescent="0.45">
      <c r="A13" t="s">
        <v>22</v>
      </c>
      <c r="B13" t="s">
        <v>23</v>
      </c>
      <c r="C13">
        <v>7</v>
      </c>
      <c r="D13">
        <v>0.97165458141067895</v>
      </c>
      <c r="E13">
        <v>14.74</v>
      </c>
      <c r="F13">
        <v>3</v>
      </c>
      <c r="G13">
        <v>0</v>
      </c>
    </row>
    <row r="14" spans="1:7" x14ac:dyDescent="0.45">
      <c r="A14" t="s">
        <v>24</v>
      </c>
      <c r="B14" t="s">
        <v>25</v>
      </c>
      <c r="C14">
        <v>6</v>
      </c>
      <c r="D14">
        <v>1.1973898858075041</v>
      </c>
      <c r="E14">
        <v>14.68</v>
      </c>
      <c r="F14">
        <v>4</v>
      </c>
      <c r="G14">
        <v>0</v>
      </c>
    </row>
    <row r="15" spans="1:7" x14ac:dyDescent="0.45">
      <c r="A15" t="s">
        <v>26</v>
      </c>
      <c r="B15" t="s">
        <v>27</v>
      </c>
      <c r="C15">
        <v>14</v>
      </c>
      <c r="D15">
        <v>0.94676588437321119</v>
      </c>
      <c r="E15">
        <v>16.54</v>
      </c>
      <c r="F15">
        <v>1</v>
      </c>
      <c r="G15">
        <v>0</v>
      </c>
    </row>
    <row r="16" spans="1:7" x14ac:dyDescent="0.45">
      <c r="A16" t="s">
        <v>28</v>
      </c>
      <c r="B16" t="s">
        <v>29</v>
      </c>
      <c r="C16">
        <v>12</v>
      </c>
      <c r="D16">
        <v>1.320278503046127</v>
      </c>
      <c r="E16">
        <v>15.17</v>
      </c>
      <c r="F16">
        <v>2</v>
      </c>
      <c r="G16">
        <v>0</v>
      </c>
    </row>
    <row r="17" spans="1:7" x14ac:dyDescent="0.45">
      <c r="A17" t="s">
        <v>30</v>
      </c>
      <c r="B17" t="s">
        <v>31</v>
      </c>
      <c r="C17">
        <v>8</v>
      </c>
      <c r="D17">
        <v>0.47708489857250186</v>
      </c>
      <c r="E17">
        <v>12.7</v>
      </c>
      <c r="F17">
        <v>3</v>
      </c>
      <c r="G17">
        <v>0</v>
      </c>
    </row>
    <row r="18" spans="1:7" x14ac:dyDescent="0.45">
      <c r="A18" t="s">
        <v>32</v>
      </c>
      <c r="B18" t="s">
        <v>33</v>
      </c>
      <c r="C18">
        <v>1</v>
      </c>
      <c r="D18">
        <v>1.0239567233384854</v>
      </c>
      <c r="E18">
        <v>13.25</v>
      </c>
      <c r="F18">
        <v>4</v>
      </c>
      <c r="G18">
        <v>0</v>
      </c>
    </row>
    <row r="19" spans="1:7" x14ac:dyDescent="0.45">
      <c r="A19" t="s">
        <v>34</v>
      </c>
      <c r="B19" t="s">
        <v>35</v>
      </c>
      <c r="C19">
        <v>0</v>
      </c>
      <c r="D19">
        <v>0.9277456647398844</v>
      </c>
      <c r="E19">
        <v>16.05</v>
      </c>
      <c r="F19">
        <v>5</v>
      </c>
      <c r="G19">
        <v>0</v>
      </c>
    </row>
    <row r="20" spans="1:7" x14ac:dyDescent="0.45">
      <c r="A20" t="s">
        <v>36</v>
      </c>
      <c r="B20" t="s">
        <v>37</v>
      </c>
      <c r="C20">
        <v>84</v>
      </c>
      <c r="D20">
        <v>1.30609756097561</v>
      </c>
      <c r="E20">
        <v>21.42</v>
      </c>
      <c r="F20">
        <v>1</v>
      </c>
      <c r="G20">
        <v>0</v>
      </c>
    </row>
    <row r="21" spans="1:7" x14ac:dyDescent="0.45">
      <c r="A21" t="s">
        <v>38</v>
      </c>
      <c r="B21" t="s">
        <v>39</v>
      </c>
      <c r="C21">
        <v>1</v>
      </c>
      <c r="D21">
        <v>1.1143292682926829</v>
      </c>
      <c r="E21">
        <v>14.62</v>
      </c>
      <c r="F21">
        <v>2</v>
      </c>
      <c r="G21">
        <v>0</v>
      </c>
    </row>
    <row r="22" spans="1:7" x14ac:dyDescent="0.45">
      <c r="A22" t="s">
        <v>40</v>
      </c>
      <c r="B22" t="s">
        <v>41</v>
      </c>
      <c r="C22">
        <v>0</v>
      </c>
      <c r="D22">
        <v>0.64995269631031216</v>
      </c>
      <c r="E22">
        <v>6.87</v>
      </c>
      <c r="F22">
        <v>3</v>
      </c>
      <c r="G22">
        <v>1</v>
      </c>
    </row>
    <row r="23" spans="1:7" x14ac:dyDescent="0.45">
      <c r="A23" t="s">
        <v>42</v>
      </c>
      <c r="B23" t="s">
        <v>43</v>
      </c>
      <c r="C23">
        <v>96</v>
      </c>
      <c r="D23">
        <v>2.047571853320119</v>
      </c>
      <c r="E23">
        <v>20.66</v>
      </c>
      <c r="F23">
        <v>4</v>
      </c>
      <c r="G23">
        <v>1</v>
      </c>
    </row>
    <row r="24" spans="1:7" x14ac:dyDescent="0.45">
      <c r="A24" t="s">
        <v>44</v>
      </c>
      <c r="B24" t="s">
        <v>45</v>
      </c>
      <c r="C24">
        <v>118</v>
      </c>
      <c r="D24">
        <v>1.2183789364997419</v>
      </c>
      <c r="E24">
        <v>23.6</v>
      </c>
      <c r="F24">
        <v>5</v>
      </c>
      <c r="G24">
        <v>1</v>
      </c>
    </row>
    <row r="25" spans="1:7" x14ac:dyDescent="0.45">
      <c r="A25" t="s">
        <v>46</v>
      </c>
      <c r="B25" t="s">
        <v>47</v>
      </c>
      <c r="C25">
        <v>92</v>
      </c>
      <c r="D25">
        <v>1.176050753370341</v>
      </c>
      <c r="E25">
        <v>14.83</v>
      </c>
      <c r="F25">
        <v>1</v>
      </c>
      <c r="G25">
        <v>0</v>
      </c>
    </row>
    <row r="26" spans="1:7" x14ac:dyDescent="0.45">
      <c r="A26" t="s">
        <v>48</v>
      </c>
      <c r="B26" t="s">
        <v>49</v>
      </c>
      <c r="C26">
        <v>34</v>
      </c>
      <c r="D26">
        <v>0.78619018776499083</v>
      </c>
      <c r="E26">
        <v>12.98</v>
      </c>
      <c r="F26">
        <v>2</v>
      </c>
      <c r="G26">
        <v>0</v>
      </c>
    </row>
    <row r="27" spans="1:7" x14ac:dyDescent="0.45">
      <c r="A27" t="s">
        <v>50</v>
      </c>
      <c r="B27" t="s">
        <v>51</v>
      </c>
      <c r="C27">
        <v>36</v>
      </c>
      <c r="D27">
        <v>0.28053949903660891</v>
      </c>
      <c r="E27">
        <v>7.28</v>
      </c>
      <c r="F27">
        <v>3</v>
      </c>
      <c r="G27">
        <v>0</v>
      </c>
    </row>
    <row r="28" spans="1:7" x14ac:dyDescent="0.45">
      <c r="A28" t="s">
        <v>52</v>
      </c>
      <c r="B28" t="s">
        <v>53</v>
      </c>
      <c r="C28">
        <v>104</v>
      </c>
      <c r="D28">
        <v>1.689732142857143</v>
      </c>
      <c r="E28">
        <v>22.71</v>
      </c>
      <c r="F28">
        <v>4</v>
      </c>
      <c r="G28">
        <v>1</v>
      </c>
    </row>
    <row r="29" spans="1:7" x14ac:dyDescent="0.45">
      <c r="A29" t="s">
        <v>54</v>
      </c>
      <c r="B29" t="s">
        <v>55</v>
      </c>
      <c r="C29">
        <v>1</v>
      </c>
      <c r="D29">
        <v>0.57734627831715213</v>
      </c>
      <c r="E29">
        <v>8.92</v>
      </c>
      <c r="F29">
        <v>5</v>
      </c>
      <c r="G29">
        <v>0</v>
      </c>
    </row>
    <row r="30" spans="1:7" x14ac:dyDescent="0.45">
      <c r="A30" t="s">
        <v>56</v>
      </c>
      <c r="B30" t="s">
        <v>57</v>
      </c>
      <c r="C30">
        <v>108</v>
      </c>
      <c r="D30">
        <v>1.2367941712204007</v>
      </c>
      <c r="E30">
        <v>13.58</v>
      </c>
      <c r="F30">
        <v>6</v>
      </c>
      <c r="G30">
        <v>1</v>
      </c>
    </row>
    <row r="31" spans="1:7" x14ac:dyDescent="0.45">
      <c r="A31" t="s">
        <v>58</v>
      </c>
      <c r="B31" t="s">
        <v>59</v>
      </c>
      <c r="C31">
        <v>0</v>
      </c>
      <c r="D31">
        <v>2.1704312114989732</v>
      </c>
      <c r="E31">
        <v>10.57</v>
      </c>
      <c r="F31">
        <v>7</v>
      </c>
      <c r="G31">
        <v>0</v>
      </c>
    </row>
    <row r="32" spans="1:7" x14ac:dyDescent="0.45">
      <c r="A32" t="s">
        <v>60</v>
      </c>
      <c r="B32" t="s">
        <v>61</v>
      </c>
      <c r="C32">
        <v>52</v>
      </c>
      <c r="D32">
        <v>0.57302158273381287</v>
      </c>
      <c r="E32">
        <v>15.93</v>
      </c>
      <c r="F32">
        <v>1</v>
      </c>
      <c r="G32">
        <v>2</v>
      </c>
    </row>
    <row r="33" spans="1:7" x14ac:dyDescent="0.45">
      <c r="A33" t="s">
        <v>62</v>
      </c>
      <c r="B33" t="s">
        <v>63</v>
      </c>
      <c r="C33">
        <v>10</v>
      </c>
      <c r="D33">
        <v>0.44537177541729894</v>
      </c>
      <c r="E33">
        <v>11.74</v>
      </c>
      <c r="F33">
        <v>2</v>
      </c>
      <c r="G33">
        <v>2</v>
      </c>
    </row>
    <row r="34" spans="1:7" x14ac:dyDescent="0.45">
      <c r="A34" t="s">
        <v>64</v>
      </c>
      <c r="B34" t="s">
        <v>65</v>
      </c>
      <c r="C34">
        <v>10</v>
      </c>
      <c r="D34">
        <v>1.4378854625550661</v>
      </c>
      <c r="E34">
        <v>16.32</v>
      </c>
      <c r="F34">
        <v>3</v>
      </c>
      <c r="G34">
        <v>1</v>
      </c>
    </row>
    <row r="35" spans="1:7" x14ac:dyDescent="0.45">
      <c r="A35" t="s">
        <v>66</v>
      </c>
      <c r="B35" t="s">
        <v>67</v>
      </c>
      <c r="C35">
        <v>2</v>
      </c>
      <c r="D35">
        <v>1.6201629327902241</v>
      </c>
      <c r="E35">
        <v>15.91</v>
      </c>
      <c r="F35">
        <v>4</v>
      </c>
      <c r="G35">
        <v>0</v>
      </c>
    </row>
    <row r="36" spans="1:7" x14ac:dyDescent="0.45">
      <c r="A36" t="s">
        <v>68</v>
      </c>
      <c r="B36" t="s">
        <v>69</v>
      </c>
      <c r="C36">
        <v>0</v>
      </c>
      <c r="D36">
        <v>3.0166358595194085</v>
      </c>
      <c r="E36">
        <v>16.32</v>
      </c>
      <c r="F36">
        <v>5</v>
      </c>
      <c r="G36">
        <v>1</v>
      </c>
    </row>
    <row r="37" spans="1:7" x14ac:dyDescent="0.45">
      <c r="A37" t="s">
        <v>70</v>
      </c>
      <c r="B37" t="s">
        <v>71</v>
      </c>
      <c r="C37">
        <v>145</v>
      </c>
      <c r="D37">
        <v>1.8806722689075628</v>
      </c>
      <c r="E37">
        <v>22.38</v>
      </c>
      <c r="F37">
        <v>1</v>
      </c>
      <c r="G37">
        <v>1</v>
      </c>
    </row>
    <row r="38" spans="1:7" x14ac:dyDescent="0.45">
      <c r="A38" t="s">
        <v>72</v>
      </c>
      <c r="B38" t="s">
        <v>73</v>
      </c>
      <c r="C38">
        <v>103</v>
      </c>
      <c r="D38">
        <v>0.76683937823834192</v>
      </c>
      <c r="E38">
        <v>13.32</v>
      </c>
      <c r="F38">
        <v>2</v>
      </c>
      <c r="G38">
        <v>1</v>
      </c>
    </row>
    <row r="39" spans="1:7" x14ac:dyDescent="0.45">
      <c r="A39" t="s">
        <v>74</v>
      </c>
      <c r="B39" t="s">
        <v>75</v>
      </c>
      <c r="C39">
        <v>0</v>
      </c>
      <c r="D39">
        <v>0.45720850086157383</v>
      </c>
      <c r="E39">
        <v>7.96</v>
      </c>
      <c r="F39">
        <v>3</v>
      </c>
      <c r="G39">
        <v>0</v>
      </c>
    </row>
    <row r="40" spans="1:7" x14ac:dyDescent="0.45">
      <c r="A40" t="s">
        <v>76</v>
      </c>
      <c r="B40" t="s">
        <v>77</v>
      </c>
      <c r="C40">
        <v>22</v>
      </c>
      <c r="D40">
        <v>0.32753919563735512</v>
      </c>
      <c r="E40">
        <v>9.61</v>
      </c>
      <c r="F40">
        <v>4</v>
      </c>
      <c r="G40">
        <v>1</v>
      </c>
    </row>
    <row r="41" spans="1:7" x14ac:dyDescent="0.45">
      <c r="A41" t="s">
        <v>78</v>
      </c>
      <c r="B41" t="s">
        <v>79</v>
      </c>
      <c r="C41">
        <v>0</v>
      </c>
      <c r="D41">
        <v>1.0048449612403099</v>
      </c>
      <c r="E41">
        <v>10.37</v>
      </c>
      <c r="F41">
        <v>5</v>
      </c>
      <c r="G41">
        <v>0</v>
      </c>
    </row>
    <row r="42" spans="1:7" x14ac:dyDescent="0.45">
      <c r="A42" t="s">
        <v>80</v>
      </c>
      <c r="B42" t="s">
        <v>81</v>
      </c>
      <c r="C42">
        <v>14</v>
      </c>
      <c r="D42">
        <v>0.98767334360554704</v>
      </c>
      <c r="E42">
        <v>12.82</v>
      </c>
      <c r="F42">
        <v>6</v>
      </c>
      <c r="G42">
        <v>0</v>
      </c>
    </row>
    <row r="43" spans="1:7" x14ac:dyDescent="0.45">
      <c r="A43" t="s">
        <v>82</v>
      </c>
      <c r="B43" t="s">
        <v>83</v>
      </c>
      <c r="C43">
        <v>0</v>
      </c>
      <c r="D43">
        <v>1.6782334384858046</v>
      </c>
      <c r="E43">
        <v>10.64</v>
      </c>
      <c r="F43">
        <v>7</v>
      </c>
      <c r="G43">
        <v>1</v>
      </c>
    </row>
    <row r="44" spans="1:7" x14ac:dyDescent="0.45">
      <c r="A44" t="s">
        <v>84</v>
      </c>
      <c r="B44" t="s">
        <v>85</v>
      </c>
      <c r="C44">
        <v>8</v>
      </c>
      <c r="D44">
        <v>0.51549586776859513</v>
      </c>
      <c r="E44">
        <v>14.97</v>
      </c>
      <c r="F44">
        <v>1</v>
      </c>
      <c r="G44">
        <v>1</v>
      </c>
    </row>
    <row r="45" spans="1:7" x14ac:dyDescent="0.45">
      <c r="A45" t="s">
        <v>86</v>
      </c>
      <c r="B45" t="s">
        <v>87</v>
      </c>
      <c r="C45">
        <v>18</v>
      </c>
      <c r="D45">
        <v>0.48002754820936638</v>
      </c>
      <c r="E45">
        <v>13.94</v>
      </c>
      <c r="F45">
        <v>2</v>
      </c>
      <c r="G45">
        <v>1</v>
      </c>
    </row>
    <row r="46" spans="1:7" x14ac:dyDescent="0.45">
      <c r="A46" t="s">
        <v>88</v>
      </c>
      <c r="B46" t="s">
        <v>89</v>
      </c>
      <c r="C46">
        <v>30</v>
      </c>
      <c r="D46">
        <v>1.9913151364764268</v>
      </c>
      <c r="E46">
        <v>16.05</v>
      </c>
      <c r="F46">
        <v>3</v>
      </c>
      <c r="G46">
        <v>1</v>
      </c>
    </row>
    <row r="47" spans="1:7" x14ac:dyDescent="0.45">
      <c r="A47" t="s">
        <v>90</v>
      </c>
      <c r="B47" t="s">
        <v>91</v>
      </c>
      <c r="C47">
        <v>0</v>
      </c>
      <c r="D47">
        <v>1.0936199722607489</v>
      </c>
      <c r="E47">
        <v>15.77</v>
      </c>
      <c r="F47">
        <v>4</v>
      </c>
      <c r="G47">
        <v>0</v>
      </c>
    </row>
    <row r="48" spans="1:7" x14ac:dyDescent="0.45">
      <c r="A48" t="s">
        <v>92</v>
      </c>
      <c r="B48" t="s">
        <v>93</v>
      </c>
      <c r="C48">
        <v>0</v>
      </c>
      <c r="D48">
        <v>2.2599653379549394</v>
      </c>
      <c r="E48">
        <v>13.04</v>
      </c>
      <c r="F48">
        <v>5</v>
      </c>
      <c r="G48">
        <v>1</v>
      </c>
    </row>
    <row r="49" spans="1:7" x14ac:dyDescent="0.45">
      <c r="A49" t="s">
        <v>94</v>
      </c>
      <c r="B49" t="s">
        <v>95</v>
      </c>
      <c r="C49">
        <v>5</v>
      </c>
      <c r="D49">
        <v>2.3677910772578894</v>
      </c>
      <c r="E49">
        <v>21.76</v>
      </c>
      <c r="F49">
        <v>1</v>
      </c>
      <c r="G49">
        <v>1</v>
      </c>
    </row>
    <row r="50" spans="1:7" x14ac:dyDescent="0.45">
      <c r="A50" t="s">
        <v>96</v>
      </c>
      <c r="B50" t="s">
        <v>97</v>
      </c>
      <c r="C50">
        <v>7</v>
      </c>
      <c r="D50">
        <v>1.0292314945780292</v>
      </c>
      <c r="E50">
        <v>21.83</v>
      </c>
      <c r="F50">
        <v>2</v>
      </c>
      <c r="G50">
        <v>0</v>
      </c>
    </row>
    <row r="51" spans="1:7" x14ac:dyDescent="0.45">
      <c r="A51" t="s">
        <v>98</v>
      </c>
      <c r="B51" t="s">
        <v>99</v>
      </c>
      <c r="C51">
        <v>0</v>
      </c>
      <c r="D51">
        <v>0.43018018018018023</v>
      </c>
      <c r="E51">
        <v>11.46</v>
      </c>
      <c r="F51">
        <v>3</v>
      </c>
      <c r="G51">
        <v>0</v>
      </c>
    </row>
    <row r="52" spans="1:7" x14ac:dyDescent="0.45">
      <c r="A52" t="s">
        <v>100</v>
      </c>
      <c r="B52" t="s">
        <v>101</v>
      </c>
      <c r="C52">
        <v>1</v>
      </c>
      <c r="D52">
        <v>0.687463556851312</v>
      </c>
      <c r="E52">
        <v>11.79</v>
      </c>
      <c r="F52">
        <v>4</v>
      </c>
      <c r="G52">
        <v>0</v>
      </c>
    </row>
    <row r="53" spans="1:7" x14ac:dyDescent="0.45">
      <c r="A53" t="s">
        <v>102</v>
      </c>
      <c r="B53" t="s">
        <v>103</v>
      </c>
      <c r="C53">
        <v>3</v>
      </c>
      <c r="D53">
        <v>0.91047040971168436</v>
      </c>
      <c r="E53">
        <v>12</v>
      </c>
      <c r="F53">
        <v>5</v>
      </c>
      <c r="G53">
        <v>1</v>
      </c>
    </row>
    <row r="54" spans="1:7" x14ac:dyDescent="0.45">
      <c r="A54" t="s">
        <v>104</v>
      </c>
      <c r="B54" t="s">
        <v>105</v>
      </c>
      <c r="C54">
        <v>145</v>
      </c>
      <c r="D54">
        <v>0.72118959107806691</v>
      </c>
      <c r="E54">
        <v>15.52</v>
      </c>
      <c r="F54">
        <v>1</v>
      </c>
      <c r="G54">
        <v>1</v>
      </c>
    </row>
    <row r="55" spans="1:7" x14ac:dyDescent="0.45">
      <c r="A55" t="s">
        <v>106</v>
      </c>
      <c r="B55" t="s">
        <v>107</v>
      </c>
      <c r="C55">
        <v>5</v>
      </c>
      <c r="D55">
        <v>1.5865580448065173</v>
      </c>
      <c r="E55">
        <v>15.58</v>
      </c>
      <c r="F55">
        <v>2</v>
      </c>
      <c r="G55">
        <v>0</v>
      </c>
    </row>
    <row r="56" spans="1:7" x14ac:dyDescent="0.45">
      <c r="A56" t="s">
        <v>108</v>
      </c>
      <c r="B56" t="s">
        <v>109</v>
      </c>
      <c r="C56">
        <v>1</v>
      </c>
      <c r="D56">
        <v>0.36553822746291365</v>
      </c>
      <c r="E56">
        <v>9.61</v>
      </c>
      <c r="F56">
        <v>3</v>
      </c>
      <c r="G56">
        <v>1</v>
      </c>
    </row>
    <row r="57" spans="1:7" x14ac:dyDescent="0.45">
      <c r="A57" t="s">
        <v>110</v>
      </c>
      <c r="B57" t="s">
        <v>111</v>
      </c>
      <c r="C57">
        <v>142</v>
      </c>
      <c r="D57">
        <v>0.87543859649122813</v>
      </c>
      <c r="E57">
        <v>19.96</v>
      </c>
      <c r="F57">
        <v>4</v>
      </c>
      <c r="G57">
        <v>0</v>
      </c>
    </row>
    <row r="58" spans="1:7" x14ac:dyDescent="0.45">
      <c r="A58" t="s">
        <v>112</v>
      </c>
      <c r="B58" t="s">
        <v>113</v>
      </c>
      <c r="C58">
        <v>1</v>
      </c>
      <c r="D58">
        <v>2.0188356164383561</v>
      </c>
      <c r="E58">
        <v>11.79</v>
      </c>
      <c r="F58">
        <v>5</v>
      </c>
      <c r="G58">
        <v>0</v>
      </c>
    </row>
    <row r="59" spans="1:7" x14ac:dyDescent="0.45">
      <c r="A59" t="s">
        <v>114</v>
      </c>
      <c r="B59" t="s">
        <v>115</v>
      </c>
      <c r="C59">
        <v>106</v>
      </c>
      <c r="D59">
        <v>3.0193720774883102</v>
      </c>
      <c r="E59">
        <v>45.2</v>
      </c>
      <c r="F59">
        <v>1</v>
      </c>
      <c r="G59">
        <v>0</v>
      </c>
    </row>
    <row r="60" spans="1:7" x14ac:dyDescent="0.45">
      <c r="A60" t="s">
        <v>116</v>
      </c>
      <c r="B60" t="s">
        <v>117</v>
      </c>
      <c r="C60">
        <v>0</v>
      </c>
      <c r="D60">
        <v>1.1516778523489932</v>
      </c>
      <c r="E60">
        <v>17.16</v>
      </c>
      <c r="F60">
        <v>2</v>
      </c>
      <c r="G60">
        <v>0</v>
      </c>
    </row>
    <row r="61" spans="1:7" x14ac:dyDescent="0.45">
      <c r="A61" t="s">
        <v>118</v>
      </c>
      <c r="B61" t="s">
        <v>119</v>
      </c>
      <c r="C61">
        <v>4</v>
      </c>
      <c r="D61">
        <v>1.0827439886845827</v>
      </c>
      <c r="E61">
        <v>15.31</v>
      </c>
      <c r="F61">
        <v>3</v>
      </c>
      <c r="G61">
        <v>2</v>
      </c>
    </row>
    <row r="62" spans="1:7" x14ac:dyDescent="0.45">
      <c r="A62" t="s">
        <v>120</v>
      </c>
      <c r="B62" t="s">
        <v>121</v>
      </c>
      <c r="C62">
        <v>3</v>
      </c>
      <c r="D62">
        <v>6.7396679618509356E-2</v>
      </c>
      <c r="E62">
        <v>9.5399999999999991</v>
      </c>
      <c r="F62">
        <v>4</v>
      </c>
      <c r="G62">
        <v>0</v>
      </c>
    </row>
    <row r="63" spans="1:7" x14ac:dyDescent="0.45">
      <c r="A63" t="s">
        <v>122</v>
      </c>
      <c r="B63" t="s">
        <v>123</v>
      </c>
      <c r="C63">
        <v>85</v>
      </c>
      <c r="D63">
        <v>0.6611111111111112</v>
      </c>
      <c r="E63">
        <v>17.850000000000001</v>
      </c>
      <c r="F63">
        <v>1</v>
      </c>
      <c r="G63">
        <v>2</v>
      </c>
    </row>
    <row r="64" spans="1:7" x14ac:dyDescent="0.45">
      <c r="A64" t="s">
        <v>124</v>
      </c>
      <c r="B64" t="s">
        <v>125</v>
      </c>
      <c r="C64">
        <v>0</v>
      </c>
      <c r="D64">
        <v>0.54613373178931635</v>
      </c>
      <c r="E64">
        <v>14.62</v>
      </c>
      <c r="F64">
        <v>2</v>
      </c>
      <c r="G64">
        <v>0</v>
      </c>
    </row>
    <row r="65" spans="1:7" x14ac:dyDescent="0.45">
      <c r="A65" t="s">
        <v>126</v>
      </c>
      <c r="B65" t="s">
        <v>127</v>
      </c>
      <c r="C65">
        <v>0</v>
      </c>
      <c r="D65">
        <v>0.47635135135135132</v>
      </c>
      <c r="E65">
        <v>12.69</v>
      </c>
      <c r="F65">
        <v>3</v>
      </c>
      <c r="G65">
        <v>0</v>
      </c>
    </row>
    <row r="66" spans="1:7" x14ac:dyDescent="0.45">
      <c r="A66" t="s">
        <v>128</v>
      </c>
      <c r="B66" t="s">
        <v>129</v>
      </c>
      <c r="C66">
        <v>3</v>
      </c>
      <c r="D66">
        <v>0.92778101339545704</v>
      </c>
      <c r="E66">
        <v>15.93</v>
      </c>
      <c r="F66">
        <v>1</v>
      </c>
      <c r="G66">
        <v>0</v>
      </c>
    </row>
    <row r="67" spans="1:7" x14ac:dyDescent="0.45">
      <c r="A67" t="s">
        <v>130</v>
      </c>
      <c r="B67" t="s">
        <v>131</v>
      </c>
      <c r="C67">
        <v>0</v>
      </c>
      <c r="D67">
        <v>1.2961757526444264</v>
      </c>
      <c r="E67">
        <v>15.93</v>
      </c>
      <c r="F67">
        <v>2</v>
      </c>
      <c r="G67">
        <v>0</v>
      </c>
    </row>
    <row r="68" spans="1:7" x14ac:dyDescent="0.45">
      <c r="A68" t="s">
        <v>132</v>
      </c>
      <c r="B68" t="s">
        <v>133</v>
      </c>
      <c r="C68">
        <v>0</v>
      </c>
      <c r="D68">
        <v>0.36095346197502837</v>
      </c>
      <c r="E68">
        <v>9.5399999999999991</v>
      </c>
      <c r="F68">
        <v>3</v>
      </c>
      <c r="G68">
        <v>0</v>
      </c>
    </row>
    <row r="69" spans="1:7" x14ac:dyDescent="0.45">
      <c r="A69" t="s">
        <v>134</v>
      </c>
      <c r="B69" t="s">
        <v>135</v>
      </c>
      <c r="C69">
        <v>2</v>
      </c>
      <c r="D69">
        <v>1.4961059190031154</v>
      </c>
      <c r="E69">
        <v>19.21</v>
      </c>
      <c r="F69">
        <v>4</v>
      </c>
      <c r="G69">
        <v>0</v>
      </c>
    </row>
    <row r="70" spans="1:7" x14ac:dyDescent="0.45">
      <c r="A70" t="s">
        <v>136</v>
      </c>
      <c r="B70" t="s">
        <v>137</v>
      </c>
      <c r="C70">
        <v>6</v>
      </c>
      <c r="D70">
        <v>1.9108027750247771</v>
      </c>
      <c r="E70">
        <v>19.28</v>
      </c>
      <c r="F70">
        <v>5</v>
      </c>
      <c r="G70">
        <v>0</v>
      </c>
    </row>
    <row r="71" spans="1:7" x14ac:dyDescent="0.45">
      <c r="A71" t="s">
        <v>138</v>
      </c>
      <c r="B71" t="s">
        <v>139</v>
      </c>
      <c r="C71">
        <v>0</v>
      </c>
      <c r="D71">
        <v>2.5172413793103448</v>
      </c>
      <c r="E71">
        <v>16.059999999999999</v>
      </c>
      <c r="F71">
        <v>6</v>
      </c>
      <c r="G71">
        <v>2</v>
      </c>
    </row>
    <row r="72" spans="1:7" x14ac:dyDescent="0.45">
      <c r="A72" t="s">
        <v>140</v>
      </c>
      <c r="B72" t="s">
        <v>141</v>
      </c>
      <c r="C72">
        <v>5</v>
      </c>
      <c r="D72">
        <v>1.7564935064935066</v>
      </c>
      <c r="E72">
        <v>27.05</v>
      </c>
      <c r="F72">
        <v>1</v>
      </c>
      <c r="G72">
        <v>0</v>
      </c>
    </row>
    <row r="73" spans="1:7" x14ac:dyDescent="0.45">
      <c r="A73" t="s">
        <v>142</v>
      </c>
      <c r="B73" t="s">
        <v>143</v>
      </c>
      <c r="C73">
        <v>0</v>
      </c>
      <c r="D73">
        <v>0.83976693372177702</v>
      </c>
      <c r="E73">
        <v>11.53</v>
      </c>
      <c r="F73">
        <v>2</v>
      </c>
      <c r="G73">
        <v>0</v>
      </c>
    </row>
    <row r="74" spans="1:7" x14ac:dyDescent="0.45">
      <c r="A74" t="s">
        <v>144</v>
      </c>
      <c r="B74" t="s">
        <v>145</v>
      </c>
      <c r="C74">
        <v>0</v>
      </c>
      <c r="D74">
        <v>1.1549680948040109</v>
      </c>
      <c r="E74">
        <v>12.67</v>
      </c>
      <c r="F74">
        <v>3</v>
      </c>
      <c r="G74">
        <v>0</v>
      </c>
    </row>
    <row r="75" spans="1:7" x14ac:dyDescent="0.45">
      <c r="A75" t="s">
        <v>146</v>
      </c>
      <c r="B75" t="s">
        <v>147</v>
      </c>
      <c r="C75">
        <v>84</v>
      </c>
      <c r="D75">
        <v>0.76689746125947911</v>
      </c>
      <c r="E75">
        <v>23.26</v>
      </c>
      <c r="F75">
        <v>4</v>
      </c>
      <c r="G75">
        <v>0</v>
      </c>
    </row>
    <row r="76" spans="1:7" x14ac:dyDescent="0.45">
      <c r="A76" t="s">
        <v>148</v>
      </c>
      <c r="B76" t="s">
        <v>149</v>
      </c>
      <c r="C76">
        <v>164</v>
      </c>
      <c r="D76">
        <v>2.5019390581717449</v>
      </c>
      <c r="E76">
        <v>45.16</v>
      </c>
      <c r="F76">
        <v>1</v>
      </c>
      <c r="G76">
        <v>0</v>
      </c>
    </row>
    <row r="77" spans="1:7" x14ac:dyDescent="0.45">
      <c r="A77" t="s">
        <v>150</v>
      </c>
      <c r="B77" t="s">
        <v>151</v>
      </c>
      <c r="C77">
        <v>0</v>
      </c>
      <c r="D77">
        <v>1.3243243243243243</v>
      </c>
      <c r="E77">
        <v>14.21</v>
      </c>
      <c r="F77">
        <v>2</v>
      </c>
      <c r="G77">
        <v>0</v>
      </c>
    </row>
    <row r="78" spans="1:7" x14ac:dyDescent="0.45">
      <c r="A78" t="s">
        <v>152</v>
      </c>
      <c r="B78" t="s">
        <v>153</v>
      </c>
      <c r="C78">
        <v>0</v>
      </c>
      <c r="D78">
        <v>1.7325141776937616</v>
      </c>
      <c r="E78">
        <v>18.329999999999998</v>
      </c>
      <c r="F78">
        <v>3</v>
      </c>
      <c r="G78">
        <v>1</v>
      </c>
    </row>
    <row r="79" spans="1:7" x14ac:dyDescent="0.45">
      <c r="A79" t="s">
        <v>154</v>
      </c>
      <c r="B79" t="s">
        <v>230</v>
      </c>
      <c r="C79">
        <v>0</v>
      </c>
      <c r="D79">
        <v>1.3708551483420592</v>
      </c>
      <c r="E79">
        <v>15.71</v>
      </c>
      <c r="F79">
        <v>4</v>
      </c>
      <c r="G79">
        <v>1</v>
      </c>
    </row>
    <row r="80" spans="1:7" x14ac:dyDescent="0.45">
      <c r="A80" t="s">
        <v>155</v>
      </c>
      <c r="B80" t="s">
        <v>156</v>
      </c>
      <c r="C80">
        <v>53</v>
      </c>
      <c r="D80">
        <v>0.51302378255945646</v>
      </c>
      <c r="E80">
        <v>13.59</v>
      </c>
      <c r="F80">
        <v>1</v>
      </c>
      <c r="G80">
        <v>2</v>
      </c>
    </row>
    <row r="81" spans="1:7" x14ac:dyDescent="0.45">
      <c r="A81" t="s">
        <v>157</v>
      </c>
      <c r="B81" t="s">
        <v>158</v>
      </c>
      <c r="C81">
        <v>7</v>
      </c>
      <c r="D81">
        <v>0.51013513513513509</v>
      </c>
      <c r="E81">
        <v>13.59</v>
      </c>
      <c r="F81">
        <v>2</v>
      </c>
      <c r="G81">
        <v>2</v>
      </c>
    </row>
    <row r="82" spans="1:7" x14ac:dyDescent="0.45">
      <c r="A82" t="s">
        <v>159</v>
      </c>
      <c r="B82" t="s">
        <v>160</v>
      </c>
      <c r="C82">
        <v>22</v>
      </c>
      <c r="D82">
        <v>1.9211927582534609</v>
      </c>
      <c r="E82">
        <v>18.04</v>
      </c>
      <c r="F82">
        <v>3</v>
      </c>
      <c r="G82">
        <v>2</v>
      </c>
    </row>
    <row r="83" spans="1:7" x14ac:dyDescent="0.45">
      <c r="A83" t="s">
        <v>161</v>
      </c>
      <c r="B83" t="s">
        <v>162</v>
      </c>
      <c r="C83">
        <v>127</v>
      </c>
      <c r="D83">
        <v>1.6058981233243967</v>
      </c>
      <c r="E83">
        <v>17.97</v>
      </c>
      <c r="F83">
        <v>4</v>
      </c>
      <c r="G83">
        <v>2</v>
      </c>
    </row>
    <row r="84" spans="1:7" x14ac:dyDescent="0.45">
      <c r="A84" t="s">
        <v>163</v>
      </c>
      <c r="B84" t="s">
        <v>164</v>
      </c>
      <c r="C84">
        <v>1</v>
      </c>
      <c r="D84">
        <v>1.8256097560975613</v>
      </c>
      <c r="E84">
        <v>14.97</v>
      </c>
      <c r="F84">
        <v>5</v>
      </c>
      <c r="G84">
        <v>1</v>
      </c>
    </row>
    <row r="85" spans="1:7" x14ac:dyDescent="0.45">
      <c r="A85" t="s">
        <v>165</v>
      </c>
      <c r="B85" t="s">
        <v>166</v>
      </c>
      <c r="C85">
        <v>55</v>
      </c>
      <c r="D85">
        <v>2.1239460370994943</v>
      </c>
      <c r="E85">
        <v>25.19</v>
      </c>
      <c r="F85">
        <v>1</v>
      </c>
      <c r="G85">
        <v>0</v>
      </c>
    </row>
    <row r="86" spans="1:7" x14ac:dyDescent="0.45">
      <c r="A86" t="s">
        <v>167</v>
      </c>
      <c r="B86" t="s">
        <v>168</v>
      </c>
      <c r="C86">
        <v>21</v>
      </c>
      <c r="D86">
        <v>1.5011918951132299</v>
      </c>
      <c r="E86">
        <v>25.19</v>
      </c>
      <c r="F86">
        <v>2</v>
      </c>
      <c r="G86">
        <v>1</v>
      </c>
    </row>
    <row r="87" spans="1:7" x14ac:dyDescent="0.45">
      <c r="A87" t="s">
        <v>169</v>
      </c>
      <c r="B87" t="s">
        <v>170</v>
      </c>
      <c r="C87">
        <v>99</v>
      </c>
      <c r="D87">
        <v>0.68898860890576463</v>
      </c>
      <c r="E87">
        <v>19.96</v>
      </c>
      <c r="F87">
        <v>3</v>
      </c>
      <c r="G87">
        <v>0</v>
      </c>
    </row>
    <row r="88" spans="1:7" x14ac:dyDescent="0.45">
      <c r="A88" t="s">
        <v>171</v>
      </c>
      <c r="B88" t="s">
        <v>172</v>
      </c>
      <c r="C88">
        <v>1</v>
      </c>
      <c r="D88">
        <v>2.5504055619930472</v>
      </c>
      <c r="E88">
        <v>22.01</v>
      </c>
      <c r="F88">
        <v>1</v>
      </c>
      <c r="G88">
        <v>0</v>
      </c>
    </row>
    <row r="89" spans="1:7" x14ac:dyDescent="0.45">
      <c r="A89" t="s">
        <v>173</v>
      </c>
      <c r="B89" t="s">
        <v>174</v>
      </c>
      <c r="C89">
        <v>18</v>
      </c>
      <c r="D89">
        <v>0.62412587412587417</v>
      </c>
      <c r="E89">
        <v>10.71</v>
      </c>
      <c r="F89">
        <v>2</v>
      </c>
      <c r="G89">
        <v>1</v>
      </c>
    </row>
    <row r="90" spans="1:7" x14ac:dyDescent="0.45">
      <c r="A90" t="s">
        <v>175</v>
      </c>
      <c r="B90" t="s">
        <v>176</v>
      </c>
      <c r="C90">
        <v>6</v>
      </c>
      <c r="D90">
        <v>0.61188811188811187</v>
      </c>
      <c r="E90">
        <v>10.5</v>
      </c>
      <c r="F90">
        <v>3</v>
      </c>
      <c r="G90">
        <v>0</v>
      </c>
    </row>
    <row r="91" spans="1:7" x14ac:dyDescent="0.45">
      <c r="A91" t="s">
        <v>177</v>
      </c>
      <c r="B91" t="s">
        <v>178</v>
      </c>
      <c r="C91">
        <v>38</v>
      </c>
      <c r="D91">
        <v>1.8534233365477339</v>
      </c>
      <c r="E91">
        <v>19.22</v>
      </c>
      <c r="F91">
        <v>4</v>
      </c>
      <c r="G91">
        <v>2</v>
      </c>
    </row>
    <row r="92" spans="1:7" x14ac:dyDescent="0.45">
      <c r="A92" t="s">
        <v>179</v>
      </c>
      <c r="B92" t="s">
        <v>180</v>
      </c>
      <c r="C92">
        <v>32</v>
      </c>
      <c r="D92">
        <v>0.52694610778443107</v>
      </c>
      <c r="E92">
        <v>9.68</v>
      </c>
      <c r="F92">
        <v>5</v>
      </c>
      <c r="G92">
        <v>0</v>
      </c>
    </row>
    <row r="93" spans="1:7" x14ac:dyDescent="0.45">
      <c r="A93" t="s">
        <v>181</v>
      </c>
      <c r="B93" t="s">
        <v>182</v>
      </c>
      <c r="C93">
        <v>57</v>
      </c>
      <c r="D93">
        <v>0.69406641262928681</v>
      </c>
      <c r="E93">
        <v>12.75</v>
      </c>
      <c r="F93">
        <v>6</v>
      </c>
      <c r="G93">
        <v>0</v>
      </c>
    </row>
    <row r="94" spans="1:7" x14ac:dyDescent="0.45">
      <c r="A94" t="s">
        <v>183</v>
      </c>
      <c r="B94" t="s">
        <v>184</v>
      </c>
      <c r="C94">
        <v>49</v>
      </c>
      <c r="D94">
        <v>0.45479641131815041</v>
      </c>
      <c r="E94">
        <v>13.18</v>
      </c>
      <c r="F94">
        <v>1</v>
      </c>
      <c r="G94">
        <v>2</v>
      </c>
    </row>
    <row r="95" spans="1:7" x14ac:dyDescent="0.45">
      <c r="A95" t="s">
        <v>185</v>
      </c>
      <c r="B95" t="s">
        <v>186</v>
      </c>
      <c r="C95">
        <v>3</v>
      </c>
      <c r="D95">
        <v>2.2919343326195576</v>
      </c>
      <c r="E95">
        <v>32.11</v>
      </c>
      <c r="F95">
        <v>2</v>
      </c>
      <c r="G95">
        <v>2</v>
      </c>
    </row>
    <row r="96" spans="1:7" x14ac:dyDescent="0.45">
      <c r="A96" t="s">
        <v>187</v>
      </c>
      <c r="B96" t="s">
        <v>188</v>
      </c>
      <c r="C96">
        <v>23</v>
      </c>
      <c r="D96">
        <v>0.74105960264900661</v>
      </c>
      <c r="E96">
        <v>11.19</v>
      </c>
      <c r="F96">
        <v>3</v>
      </c>
      <c r="G96">
        <v>1</v>
      </c>
    </row>
    <row r="97" spans="1:7" x14ac:dyDescent="0.45">
      <c r="A97" t="s">
        <v>189</v>
      </c>
      <c r="B97" t="s">
        <v>190</v>
      </c>
      <c r="C97">
        <v>21</v>
      </c>
      <c r="D97">
        <v>1.1815718157181574</v>
      </c>
      <c r="E97">
        <v>17.440000000000001</v>
      </c>
      <c r="F97">
        <v>4</v>
      </c>
      <c r="G97">
        <v>2</v>
      </c>
    </row>
    <row r="98" spans="1:7" x14ac:dyDescent="0.45">
      <c r="A98" t="s">
        <v>191</v>
      </c>
      <c r="B98" t="s">
        <v>192</v>
      </c>
      <c r="C98">
        <v>14</v>
      </c>
      <c r="D98">
        <v>1.8449339207048461</v>
      </c>
      <c r="E98">
        <v>20.94</v>
      </c>
      <c r="F98">
        <v>1</v>
      </c>
      <c r="G98">
        <v>1</v>
      </c>
    </row>
    <row r="99" spans="1:7" x14ac:dyDescent="0.45">
      <c r="A99" t="s">
        <v>193</v>
      </c>
      <c r="B99" t="s">
        <v>194</v>
      </c>
      <c r="C99">
        <v>3</v>
      </c>
      <c r="D99">
        <v>1.1226465841850457</v>
      </c>
      <c r="E99">
        <v>20.87</v>
      </c>
      <c r="F99">
        <v>2</v>
      </c>
      <c r="G99">
        <v>0</v>
      </c>
    </row>
    <row r="100" spans="1:7" x14ac:dyDescent="0.45">
      <c r="A100" t="s">
        <v>195</v>
      </c>
      <c r="B100" t="s">
        <v>196</v>
      </c>
      <c r="C100">
        <v>8</v>
      </c>
      <c r="D100">
        <v>0.38837567359507313</v>
      </c>
      <c r="E100">
        <v>10.09</v>
      </c>
      <c r="F100">
        <v>3</v>
      </c>
      <c r="G100">
        <v>1</v>
      </c>
    </row>
    <row r="101" spans="1:7" x14ac:dyDescent="0.45">
      <c r="A101" t="s">
        <v>197</v>
      </c>
      <c r="B101" t="s">
        <v>198</v>
      </c>
      <c r="C101">
        <v>23</v>
      </c>
      <c r="D101">
        <v>0.48609226594301219</v>
      </c>
      <c r="E101">
        <v>14.33</v>
      </c>
      <c r="F101">
        <v>4</v>
      </c>
      <c r="G101">
        <v>0</v>
      </c>
    </row>
    <row r="102" spans="1:7" x14ac:dyDescent="0.45">
      <c r="A102" t="s">
        <v>199</v>
      </c>
      <c r="B102" t="s">
        <v>200</v>
      </c>
      <c r="C102">
        <v>4</v>
      </c>
      <c r="D102">
        <v>0.85267097652262669</v>
      </c>
      <c r="E102">
        <v>25.06</v>
      </c>
      <c r="F102">
        <v>1</v>
      </c>
      <c r="G102">
        <v>0</v>
      </c>
    </row>
    <row r="103" spans="1:7" x14ac:dyDescent="0.45">
      <c r="A103" t="s">
        <v>201</v>
      </c>
      <c r="B103" t="s">
        <v>202</v>
      </c>
      <c r="C103">
        <v>43</v>
      </c>
      <c r="D103">
        <v>0.7667140825035561</v>
      </c>
      <c r="E103">
        <v>21.56</v>
      </c>
      <c r="F103">
        <v>2</v>
      </c>
      <c r="G103">
        <v>1</v>
      </c>
    </row>
    <row r="104" spans="1:7" x14ac:dyDescent="0.45">
      <c r="A104" t="s">
        <v>203</v>
      </c>
      <c r="B104" t="s">
        <v>204</v>
      </c>
      <c r="C104">
        <v>29</v>
      </c>
      <c r="D104">
        <v>0.73278879813302222</v>
      </c>
      <c r="E104">
        <v>12.56</v>
      </c>
      <c r="F104">
        <v>1</v>
      </c>
      <c r="G104">
        <v>1</v>
      </c>
    </row>
    <row r="105" spans="1:7" x14ac:dyDescent="0.45">
      <c r="A105" t="s">
        <v>205</v>
      </c>
      <c r="B105" t="s">
        <v>206</v>
      </c>
      <c r="C105">
        <v>2</v>
      </c>
      <c r="D105">
        <v>0.98701298701298712</v>
      </c>
      <c r="E105">
        <v>10.64</v>
      </c>
      <c r="F105">
        <v>2</v>
      </c>
      <c r="G105">
        <v>1</v>
      </c>
    </row>
    <row r="106" spans="1:7" x14ac:dyDescent="0.45">
      <c r="A106" t="s">
        <v>207</v>
      </c>
      <c r="B106" t="s">
        <v>208</v>
      </c>
      <c r="C106">
        <v>53</v>
      </c>
      <c r="D106">
        <v>0.46765039727582292</v>
      </c>
      <c r="E106">
        <v>12.36</v>
      </c>
      <c r="F106">
        <v>3</v>
      </c>
      <c r="G106">
        <v>0</v>
      </c>
    </row>
    <row r="107" spans="1:7" x14ac:dyDescent="0.45">
      <c r="A107" t="s">
        <v>209</v>
      </c>
      <c r="B107" t="s">
        <v>210</v>
      </c>
      <c r="C107">
        <v>3</v>
      </c>
      <c r="D107">
        <v>1.4560344827586207</v>
      </c>
      <c r="E107">
        <v>16.89</v>
      </c>
      <c r="F107">
        <v>4</v>
      </c>
      <c r="G107">
        <v>1</v>
      </c>
    </row>
    <row r="108" spans="1:7" x14ac:dyDescent="0.45">
      <c r="A108" t="s">
        <v>211</v>
      </c>
      <c r="B108" t="s">
        <v>212</v>
      </c>
      <c r="C108">
        <v>3</v>
      </c>
      <c r="D108">
        <v>3.8473804100227795</v>
      </c>
      <c r="E108">
        <v>16.89</v>
      </c>
      <c r="F108">
        <v>5</v>
      </c>
      <c r="G108">
        <v>1</v>
      </c>
    </row>
    <row r="109" spans="1:7" x14ac:dyDescent="0.45">
      <c r="A109" t="s">
        <v>213</v>
      </c>
      <c r="B109" t="s">
        <v>214</v>
      </c>
      <c r="C109">
        <v>144</v>
      </c>
      <c r="D109">
        <v>1.487987987987988</v>
      </c>
      <c r="E109">
        <v>19.82</v>
      </c>
      <c r="F109">
        <v>6</v>
      </c>
      <c r="G109">
        <v>1</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A9" sqref="A9"/>
    </sheetView>
  </sheetViews>
  <sheetFormatPr defaultRowHeight="18" x14ac:dyDescent="0.45"/>
  <cols>
    <col min="1" max="1" width="38.796875" bestFit="1" customWidth="1"/>
  </cols>
  <sheetData>
    <row r="1" spans="1:9" x14ac:dyDescent="0.45">
      <c r="A1" t="s">
        <v>239</v>
      </c>
    </row>
    <row r="2" spans="1:9" ht="18.600000000000001" thickBot="1" x14ac:dyDescent="0.5"/>
    <row r="3" spans="1:9" x14ac:dyDescent="0.45">
      <c r="A3" s="8" t="s">
        <v>240</v>
      </c>
      <c r="B3" s="8"/>
    </row>
    <row r="4" spans="1:9" x14ac:dyDescent="0.45">
      <c r="A4" s="5" t="s">
        <v>263</v>
      </c>
      <c r="B4" s="5">
        <v>0.53177414707561388</v>
      </c>
    </row>
    <row r="5" spans="1:9" x14ac:dyDescent="0.45">
      <c r="A5" s="5" t="s">
        <v>242</v>
      </c>
      <c r="B5" s="5">
        <v>0.28278374349799662</v>
      </c>
    </row>
    <row r="6" spans="1:9" x14ac:dyDescent="0.45">
      <c r="A6" s="5" t="s">
        <v>243</v>
      </c>
      <c r="B6" s="5">
        <v>0.25493068499306443</v>
      </c>
    </row>
    <row r="7" spans="1:9" x14ac:dyDescent="0.45">
      <c r="A7" s="5" t="s">
        <v>244</v>
      </c>
      <c r="B7" s="5">
        <v>35.905369742082115</v>
      </c>
    </row>
    <row r="8" spans="1:9" ht="18.600000000000001" thickBot="1" x14ac:dyDescent="0.5">
      <c r="A8" s="6" t="s">
        <v>245</v>
      </c>
      <c r="B8" s="6">
        <v>108</v>
      </c>
    </row>
    <row r="10" spans="1:9" ht="18.600000000000001" thickBot="1" x14ac:dyDescent="0.5">
      <c r="A10" t="s">
        <v>246</v>
      </c>
    </row>
    <row r="11" spans="1:9" x14ac:dyDescent="0.45">
      <c r="A11" s="7"/>
      <c r="B11" s="7" t="s">
        <v>251</v>
      </c>
      <c r="C11" s="7" t="s">
        <v>252</v>
      </c>
      <c r="D11" s="7" t="s">
        <v>253</v>
      </c>
      <c r="E11" s="7" t="s">
        <v>254</v>
      </c>
      <c r="F11" s="7" t="s">
        <v>255</v>
      </c>
    </row>
    <row r="12" spans="1:9" x14ac:dyDescent="0.45">
      <c r="A12" s="5" t="s">
        <v>247</v>
      </c>
      <c r="B12" s="5">
        <v>4</v>
      </c>
      <c r="C12" s="5">
        <v>52355.26304689786</v>
      </c>
      <c r="D12" s="5">
        <v>13088.815761724465</v>
      </c>
      <c r="E12" s="5">
        <v>10.152699871287806</v>
      </c>
      <c r="F12" s="5">
        <v>5.7290797366059503E-7</v>
      </c>
    </row>
    <row r="13" spans="1:9" x14ac:dyDescent="0.45">
      <c r="A13" s="5" t="s">
        <v>248</v>
      </c>
      <c r="B13" s="5">
        <v>103</v>
      </c>
      <c r="C13" s="5">
        <v>132787.14436050947</v>
      </c>
      <c r="D13" s="5">
        <v>1289.1955763156259</v>
      </c>
      <c r="E13" s="5"/>
      <c r="F13" s="5"/>
    </row>
    <row r="14" spans="1:9" ht="18.600000000000001" thickBot="1" x14ac:dyDescent="0.5">
      <c r="A14" s="6" t="s">
        <v>249</v>
      </c>
      <c r="B14" s="6">
        <v>107</v>
      </c>
      <c r="C14" s="6">
        <v>185142.40740740733</v>
      </c>
      <c r="D14" s="6"/>
      <c r="E14" s="6"/>
      <c r="F14" s="6"/>
    </row>
    <row r="15" spans="1:9" ht="18.600000000000001" thickBot="1" x14ac:dyDescent="0.5"/>
    <row r="16" spans="1:9" x14ac:dyDescent="0.45">
      <c r="A16" s="7"/>
      <c r="B16" s="7" t="s">
        <v>256</v>
      </c>
      <c r="C16" s="7" t="s">
        <v>244</v>
      </c>
      <c r="D16" s="7" t="s">
        <v>257</v>
      </c>
      <c r="E16" s="7" t="s">
        <v>258</v>
      </c>
      <c r="F16" s="7" t="s">
        <v>259</v>
      </c>
      <c r="G16" s="7" t="s">
        <v>260</v>
      </c>
      <c r="H16" s="7" t="s">
        <v>261</v>
      </c>
      <c r="I16" s="7" t="s">
        <v>262</v>
      </c>
    </row>
    <row r="17" spans="1:9" x14ac:dyDescent="0.45">
      <c r="A17" s="5" t="s">
        <v>250</v>
      </c>
      <c r="B17" s="11">
        <v>-40.698826623780697</v>
      </c>
      <c r="C17" s="11">
        <v>14.847158498128724</v>
      </c>
      <c r="D17" s="5">
        <v>-2.7411862430720473</v>
      </c>
      <c r="E17" s="5">
        <v>7.2186446148956715E-3</v>
      </c>
      <c r="F17" s="5">
        <v>-70.144663724887977</v>
      </c>
      <c r="G17" s="5">
        <v>-11.252989522673417</v>
      </c>
      <c r="H17" s="5">
        <v>-70.144663724887977</v>
      </c>
      <c r="I17" s="5">
        <v>-11.252989522673417</v>
      </c>
    </row>
    <row r="18" spans="1:9" x14ac:dyDescent="0.45">
      <c r="A18" s="5" t="s">
        <v>216</v>
      </c>
      <c r="B18" s="11">
        <v>-21.405159336487074</v>
      </c>
      <c r="C18" s="11">
        <v>6.4029407615224105</v>
      </c>
      <c r="D18" s="5">
        <v>-3.3430200487123707</v>
      </c>
      <c r="E18" s="5">
        <v>1.1561646585922258E-3</v>
      </c>
      <c r="F18" s="5">
        <v>-34.103882169922947</v>
      </c>
      <c r="G18" s="5">
        <v>-8.7064365030512008</v>
      </c>
      <c r="H18" s="5">
        <v>-34.103882169922947</v>
      </c>
      <c r="I18" s="5">
        <v>-8.7064365030512008</v>
      </c>
    </row>
    <row r="19" spans="1:9" x14ac:dyDescent="0.45">
      <c r="A19" s="5" t="s">
        <v>217</v>
      </c>
      <c r="B19" s="11">
        <v>4.4833241877219718</v>
      </c>
      <c r="C19" s="11">
        <v>0.75271041800810867</v>
      </c>
      <c r="D19" s="5">
        <v>5.9562403820398231</v>
      </c>
      <c r="E19" s="5">
        <v>3.6232411878218058E-8</v>
      </c>
      <c r="F19" s="5">
        <v>2.9905006042890463</v>
      </c>
      <c r="G19" s="5">
        <v>5.9761477711548974</v>
      </c>
      <c r="H19" s="5">
        <v>2.9905006042890463</v>
      </c>
      <c r="I19" s="5">
        <v>5.9761477711548974</v>
      </c>
    </row>
    <row r="20" spans="1:9" x14ac:dyDescent="0.45">
      <c r="A20" s="5" t="s">
        <v>219</v>
      </c>
      <c r="B20" s="11">
        <v>5.0494336323063855</v>
      </c>
      <c r="C20" s="11">
        <v>2.5815610368004811</v>
      </c>
      <c r="D20" s="5">
        <v>1.9559613583897753</v>
      </c>
      <c r="E20" s="5">
        <v>5.3178213267177518E-2</v>
      </c>
      <c r="F20" s="5">
        <v>-7.0483809524208851E-2</v>
      </c>
      <c r="G20" s="5">
        <v>10.16935107413698</v>
      </c>
      <c r="H20" s="5">
        <v>-7.0483809524208851E-2</v>
      </c>
      <c r="I20" s="5">
        <v>10.16935107413698</v>
      </c>
    </row>
    <row r="21" spans="1:9" ht="18.600000000000001" thickBot="1" x14ac:dyDescent="0.5">
      <c r="A21" s="6" t="s">
        <v>237</v>
      </c>
      <c r="B21" s="12">
        <v>11.393452606581501</v>
      </c>
      <c r="C21" s="12">
        <v>5.0194845101674659</v>
      </c>
      <c r="D21" s="6">
        <v>2.2698451571078522</v>
      </c>
      <c r="E21" s="6">
        <v>2.5300019568735444E-2</v>
      </c>
      <c r="F21" s="6">
        <v>1.4384889523205899</v>
      </c>
      <c r="G21" s="6">
        <v>21.348416260842413</v>
      </c>
      <c r="H21" s="6">
        <v>1.4384889523205899</v>
      </c>
      <c r="I21" s="6">
        <v>21.348416260842413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元データ</vt:lpstr>
      <vt:lpstr>回帰分析</vt:lpstr>
      <vt:lpstr>Sheet7</vt:lpstr>
      <vt:lpstr>Sheet8</vt:lpstr>
      <vt:lpstr>Sheet5</vt:lpstr>
      <vt:lpstr>単純回帰分析</vt:lpstr>
      <vt:lpstr>重要そうな係数のみ</vt:lpstr>
      <vt:lpstr>重要そうな係数に絞った回帰分析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竹内俊彦</dc:creator>
  <cp:lastModifiedBy>竹内俊彦</cp:lastModifiedBy>
  <dcterms:created xsi:type="dcterms:W3CDTF">2016-12-13T13:52:01Z</dcterms:created>
  <dcterms:modified xsi:type="dcterms:W3CDTF">2016-12-17T01:11:35Z</dcterms:modified>
</cp:coreProperties>
</file>